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EsteLivro" defaultThemeVersion="124226"/>
  <mc:AlternateContent xmlns:mc="http://schemas.openxmlformats.org/markup-compatibility/2006">
    <mc:Choice Requires="x15">
      <x15ac:absPath xmlns:x15ac="http://schemas.microsoft.com/office/spreadsheetml/2010/11/ac" url="Z:\CRL\07 - RELATÓRIOS CRL\0702 - RELATÓRIOS sobre Negociação Coletiva\Relatório de 2017 (Dados de 2016)\NEGOCIAÇÃO COLETIVA EM NÚMEROS - 2016\Séries\Versão em Inglês\"/>
    </mc:Choice>
  </mc:AlternateContent>
  <bookViews>
    <workbookView xWindow="18675" yWindow="-15" windowWidth="13860" windowHeight="13425" tabRatio="839"/>
  </bookViews>
  <sheets>
    <sheet name="CONTENTS" sheetId="9" r:id="rId1"/>
    <sheet name="GLOSSARY" sheetId="30" r:id="rId2"/>
    <sheet name="Abbreviations and Acronyms" sheetId="29" r:id="rId3"/>
    <sheet name="Table 1.1" sheetId="18" r:id="rId4"/>
    <sheet name="Table 1.2" sheetId="20" r:id="rId5"/>
    <sheet name="Table 1.3" sheetId="5" r:id="rId6"/>
    <sheet name="Table 1.4" sheetId="6" r:id="rId7"/>
    <sheet name="Table 1.5" sheetId="8" r:id="rId8"/>
    <sheet name="Table 1.6" sheetId="7" r:id="rId9"/>
    <sheet name="Table 1.7" sheetId="21" r:id="rId10"/>
    <sheet name="Table 2.1" sheetId="22" r:id="rId11"/>
    <sheet name="Table 3.1.1" sheetId="10" r:id="rId12"/>
    <sheet name="Table 3.2.1" sheetId="11" r:id="rId13"/>
    <sheet name="Table 3.2.2" sheetId="12" r:id="rId14"/>
    <sheet name="Table 4.1" sheetId="14" r:id="rId15"/>
    <sheet name="Table 5.1.1" sheetId="24" r:id="rId16"/>
    <sheet name="Table 5.2.1" sheetId="15" r:id="rId17"/>
    <sheet name="Table 5.2.2" sheetId="25" r:id="rId18"/>
    <sheet name="Table 6.1.1" sheetId="26" r:id="rId19"/>
    <sheet name="Table  6.2.1" sheetId="16" r:id="rId20"/>
  </sheets>
  <definedNames>
    <definedName name="_Hlk519763163" localSheetId="1">GLOSSARY!$B$20</definedName>
    <definedName name="_Q19" localSheetId="0" hidden="1">{#N/A,#N/A,FALSE,"uprq1"}</definedName>
    <definedName name="_Q19" localSheetId="1" hidden="1">{#N/A,#N/A,FALSE,"uprq1"}</definedName>
    <definedName name="_Q19" localSheetId="19" hidden="1">{#N/A,#N/A,FALSE,"uprq1"}</definedName>
    <definedName name="_Q19" localSheetId="3" hidden="1">{#N/A,#N/A,FALSE,"uprq1"}</definedName>
    <definedName name="_Q19" localSheetId="4" hidden="1">{#N/A,#N/A,FALSE,"uprq1"}</definedName>
    <definedName name="_Q19" localSheetId="9" hidden="1">{#N/A,#N/A,FALSE,"uprq1"}</definedName>
    <definedName name="_Q19" localSheetId="10" hidden="1">{#N/A,#N/A,FALSE,"uprq1"}</definedName>
    <definedName name="_Q19" localSheetId="15" hidden="1">{#N/A,#N/A,FALSE,"uprq1"}</definedName>
    <definedName name="_Q19" localSheetId="17" hidden="1">{#N/A,#N/A,FALSE,"uprq1"}</definedName>
    <definedName name="_Q19" localSheetId="18" hidden="1">{#N/A,#N/A,FALSE,"uprq1"}</definedName>
    <definedName name="_Q19" hidden="1">{#N/A,#N/A,FALSE,"uprq1"}</definedName>
    <definedName name="_Q197" localSheetId="0" hidden="1">{#N/A,#N/A,FALSE,"uprq1"}</definedName>
    <definedName name="_Q197" localSheetId="1" hidden="1">{#N/A,#N/A,FALSE,"uprq1"}</definedName>
    <definedName name="_Q197" localSheetId="19" hidden="1">{#N/A,#N/A,FALSE,"uprq1"}</definedName>
    <definedName name="_Q197" localSheetId="3" hidden="1">{#N/A,#N/A,FALSE,"uprq1"}</definedName>
    <definedName name="_Q197" localSheetId="4" hidden="1">{#N/A,#N/A,FALSE,"uprq1"}</definedName>
    <definedName name="_Q197" localSheetId="9" hidden="1">{#N/A,#N/A,FALSE,"uprq1"}</definedName>
    <definedName name="_Q197" localSheetId="10" hidden="1">{#N/A,#N/A,FALSE,"uprq1"}</definedName>
    <definedName name="_Q197" localSheetId="15" hidden="1">{#N/A,#N/A,FALSE,"uprq1"}</definedName>
    <definedName name="_Q197" localSheetId="17" hidden="1">{#N/A,#N/A,FALSE,"uprq1"}</definedName>
    <definedName name="_Q197" localSheetId="18" hidden="1">{#N/A,#N/A,FALSE,"uprq1"}</definedName>
    <definedName name="_Q197" hidden="1">{#N/A,#N/A,FALSE,"uprq1"}</definedName>
    <definedName name="_Q198" localSheetId="0" hidden="1">{#N/A,#N/A,FALSE,"uprq1"}</definedName>
    <definedName name="_Q198" localSheetId="1" hidden="1">{#N/A,#N/A,FALSE,"uprq1"}</definedName>
    <definedName name="_Q198" localSheetId="19" hidden="1">{#N/A,#N/A,FALSE,"uprq1"}</definedName>
    <definedName name="_Q198" localSheetId="3" hidden="1">{#N/A,#N/A,FALSE,"uprq1"}</definedName>
    <definedName name="_Q198" localSheetId="4" hidden="1">{#N/A,#N/A,FALSE,"uprq1"}</definedName>
    <definedName name="_Q198" localSheetId="9" hidden="1">{#N/A,#N/A,FALSE,"uprq1"}</definedName>
    <definedName name="_Q198" localSheetId="10" hidden="1">{#N/A,#N/A,FALSE,"uprq1"}</definedName>
    <definedName name="_Q198" localSheetId="15" hidden="1">{#N/A,#N/A,FALSE,"uprq1"}</definedName>
    <definedName name="_Q198" localSheetId="17" hidden="1">{#N/A,#N/A,FALSE,"uprq1"}</definedName>
    <definedName name="_Q198" localSheetId="18" hidden="1">{#N/A,#N/A,FALSE,"uprq1"}</definedName>
    <definedName name="_Q198" hidden="1">{#N/A,#N/A,FALSE,"uprq1"}</definedName>
    <definedName name="parvo" localSheetId="0" hidden="1">{#N/A,#N/A,FALSE,"uprq1"}</definedName>
    <definedName name="parvo" localSheetId="1" hidden="1">{#N/A,#N/A,FALSE,"uprq1"}</definedName>
    <definedName name="parvo" localSheetId="19" hidden="1">{#N/A,#N/A,FALSE,"uprq1"}</definedName>
    <definedName name="parvo" localSheetId="3" hidden="1">{#N/A,#N/A,FALSE,"uprq1"}</definedName>
    <definedName name="parvo" localSheetId="4" hidden="1">{#N/A,#N/A,FALSE,"uprq1"}</definedName>
    <definedName name="parvo" localSheetId="9" hidden="1">{#N/A,#N/A,FALSE,"uprq1"}</definedName>
    <definedName name="parvo" localSheetId="10" hidden="1">{#N/A,#N/A,FALSE,"uprq1"}</definedName>
    <definedName name="parvo" localSheetId="15" hidden="1">{#N/A,#N/A,FALSE,"uprq1"}</definedName>
    <definedName name="parvo" localSheetId="17" hidden="1">{#N/A,#N/A,FALSE,"uprq1"}</definedName>
    <definedName name="parvo" localSheetId="18" hidden="1">{#N/A,#N/A,FALSE,"uprq1"}</definedName>
    <definedName name="parvo" hidden="1">{#N/A,#N/A,FALSE,"uprq1"}</definedName>
    <definedName name="q" localSheetId="0" hidden="1">{#N/A,#N/A,FALSE,"uprq1"}</definedName>
    <definedName name="q" localSheetId="1" hidden="1">{#N/A,#N/A,FALSE,"uprq1"}</definedName>
    <definedName name="q" localSheetId="19" hidden="1">{#N/A,#N/A,FALSE,"uprq1"}</definedName>
    <definedName name="q" localSheetId="3" hidden="1">{#N/A,#N/A,FALSE,"uprq1"}</definedName>
    <definedName name="q" localSheetId="4" hidden="1">{#N/A,#N/A,FALSE,"uprq1"}</definedName>
    <definedName name="q" localSheetId="9" hidden="1">{#N/A,#N/A,FALSE,"uprq1"}</definedName>
    <definedName name="q" localSheetId="10" hidden="1">{#N/A,#N/A,FALSE,"uprq1"}</definedName>
    <definedName name="q" localSheetId="15" hidden="1">{#N/A,#N/A,FALSE,"uprq1"}</definedName>
    <definedName name="q" localSheetId="17" hidden="1">{#N/A,#N/A,FALSE,"uprq1"}</definedName>
    <definedName name="q" localSheetId="18" hidden="1">{#N/A,#N/A,FALSE,"uprq1"}</definedName>
    <definedName name="q" hidden="1">{#N/A,#N/A,FALSE,"uprq1"}</definedName>
    <definedName name="Q27_1" localSheetId="0" hidden="1">{#N/A,#N/A,FALSE,"uprq1"}</definedName>
    <definedName name="Q27_1" localSheetId="1" hidden="1">{#N/A,#N/A,FALSE,"uprq1"}</definedName>
    <definedName name="Q27_1" localSheetId="19" hidden="1">{#N/A,#N/A,FALSE,"uprq1"}</definedName>
    <definedName name="Q27_1" localSheetId="3" hidden="1">{#N/A,#N/A,FALSE,"uprq1"}</definedName>
    <definedName name="Q27_1" localSheetId="4" hidden="1">{#N/A,#N/A,FALSE,"uprq1"}</definedName>
    <definedName name="Q27_1" localSheetId="9" hidden="1">{#N/A,#N/A,FALSE,"uprq1"}</definedName>
    <definedName name="Q27_1" localSheetId="10" hidden="1">{#N/A,#N/A,FALSE,"uprq1"}</definedName>
    <definedName name="Q27_1" localSheetId="15" hidden="1">{#N/A,#N/A,FALSE,"uprq1"}</definedName>
    <definedName name="Q27_1" localSheetId="17" hidden="1">{#N/A,#N/A,FALSE,"uprq1"}</definedName>
    <definedName name="Q27_1" localSheetId="18" hidden="1">{#N/A,#N/A,FALSE,"uprq1"}</definedName>
    <definedName name="Q27_1" hidden="1">{#N/A,#N/A,FALSE,"uprq1"}</definedName>
    <definedName name="QQQ" localSheetId="0" hidden="1">{#N/A,#N/A,FALSE,"uprq1"}</definedName>
    <definedName name="QQQ" localSheetId="1" hidden="1">{#N/A,#N/A,FALSE,"uprq1"}</definedName>
    <definedName name="QQQ" localSheetId="19" hidden="1">{#N/A,#N/A,FALSE,"uprq1"}</definedName>
    <definedName name="QQQ" localSheetId="3" hidden="1">{#N/A,#N/A,FALSE,"uprq1"}</definedName>
    <definedName name="QQQ" localSheetId="4" hidden="1">{#N/A,#N/A,FALSE,"uprq1"}</definedName>
    <definedName name="QQQ" localSheetId="9" hidden="1">{#N/A,#N/A,FALSE,"uprq1"}</definedName>
    <definedName name="QQQ" localSheetId="10" hidden="1">{#N/A,#N/A,FALSE,"uprq1"}</definedName>
    <definedName name="QQQ" localSheetId="15" hidden="1">{#N/A,#N/A,FALSE,"uprq1"}</definedName>
    <definedName name="QQQ" localSheetId="17" hidden="1">{#N/A,#N/A,FALSE,"uprq1"}</definedName>
    <definedName name="QQQ" localSheetId="18" hidden="1">{#N/A,#N/A,FALSE,"uprq1"}</definedName>
    <definedName name="QQQ" hidden="1">{#N/A,#N/A,FALSE,"uprq1"}</definedName>
    <definedName name="wrn.alfa." localSheetId="0" hidden="1">{#N/A,#N/A,FALSE,"uprq1"}</definedName>
    <definedName name="wrn.alfa." localSheetId="1" hidden="1">{#N/A,#N/A,FALSE,"uprq1"}</definedName>
    <definedName name="wrn.alfa." localSheetId="19" hidden="1">{#N/A,#N/A,FALSE,"uprq1"}</definedName>
    <definedName name="wrn.alfa." localSheetId="3" hidden="1">{#N/A,#N/A,FALSE,"uprq1"}</definedName>
    <definedName name="wrn.alfa." localSheetId="4" hidden="1">{#N/A,#N/A,FALSE,"uprq1"}</definedName>
    <definedName name="wrn.alfa." localSheetId="9" hidden="1">{#N/A,#N/A,FALSE,"uprq1"}</definedName>
    <definedName name="wrn.alfa." localSheetId="10" hidden="1">{#N/A,#N/A,FALSE,"uprq1"}</definedName>
    <definedName name="wrn.alfa." localSheetId="15" hidden="1">{#N/A,#N/A,FALSE,"uprq1"}</definedName>
    <definedName name="wrn.alfa." localSheetId="17" hidden="1">{#N/A,#N/A,FALSE,"uprq1"}</definedName>
    <definedName name="wrn.alfa." localSheetId="18" hidden="1">{#N/A,#N/A,FALSE,"uprq1"}</definedName>
    <definedName name="wrn.alfa." hidden="1">{#N/A,#N/A,FALSE,"uprq1"}</definedName>
    <definedName name="www" localSheetId="0" hidden="1">{#N/A,#N/A,FALSE,"uprq1"}</definedName>
    <definedName name="www" localSheetId="1" hidden="1">{#N/A,#N/A,FALSE,"uprq1"}</definedName>
    <definedName name="www" localSheetId="19" hidden="1">{#N/A,#N/A,FALSE,"uprq1"}</definedName>
    <definedName name="www" localSheetId="3" hidden="1">{#N/A,#N/A,FALSE,"uprq1"}</definedName>
    <definedName name="www" localSheetId="4" hidden="1">{#N/A,#N/A,FALSE,"uprq1"}</definedName>
    <definedName name="www" localSheetId="9" hidden="1">{#N/A,#N/A,FALSE,"uprq1"}</definedName>
    <definedName name="www" localSheetId="10" hidden="1">{#N/A,#N/A,FALSE,"uprq1"}</definedName>
    <definedName name="www" localSheetId="15" hidden="1">{#N/A,#N/A,FALSE,"uprq1"}</definedName>
    <definedName name="www" localSheetId="17" hidden="1">{#N/A,#N/A,FALSE,"uprq1"}</definedName>
    <definedName name="www" localSheetId="18" hidden="1">{#N/A,#N/A,FALSE,"uprq1"}</definedName>
    <definedName name="www" hidden="1">{#N/A,#N/A,FALSE,"uprq1"}</definedName>
  </definedNames>
  <calcPr calcId="162913"/>
</workbook>
</file>

<file path=xl/calcChain.xml><?xml version="1.0" encoding="utf-8"?>
<calcChain xmlns="http://schemas.openxmlformats.org/spreadsheetml/2006/main">
  <c r="P8" i="24" l="1"/>
  <c r="P12" i="24"/>
  <c r="P10" i="24"/>
  <c r="P10" i="16" l="1"/>
  <c r="P9" i="16"/>
  <c r="P8" i="16"/>
  <c r="P7" i="16"/>
  <c r="M11" i="7" l="1"/>
  <c r="L11" i="7"/>
  <c r="K11" i="7"/>
  <c r="J11" i="7"/>
  <c r="I11" i="7"/>
  <c r="H11" i="7"/>
  <c r="G11" i="7"/>
  <c r="F11" i="7"/>
  <c r="E11" i="7"/>
  <c r="D11" i="7"/>
  <c r="C11" i="7"/>
  <c r="M7" i="7"/>
  <c r="L7" i="7"/>
  <c r="K7" i="7"/>
  <c r="J7" i="7"/>
  <c r="I7" i="7"/>
  <c r="H7" i="7"/>
  <c r="G7" i="7"/>
  <c r="F7" i="7"/>
  <c r="E7" i="7"/>
  <c r="D7" i="7"/>
  <c r="C7" i="7"/>
  <c r="C10" i="8" l="1"/>
  <c r="D10" i="8"/>
  <c r="E10" i="8"/>
  <c r="F10" i="8"/>
  <c r="G10" i="8"/>
  <c r="H10" i="8"/>
  <c r="I10" i="8"/>
  <c r="J10" i="8"/>
  <c r="K10" i="8"/>
  <c r="C14" i="8"/>
  <c r="D14" i="8"/>
  <c r="E14" i="8"/>
  <c r="F14" i="8"/>
  <c r="G14" i="8"/>
  <c r="H14" i="8"/>
  <c r="I14" i="8"/>
  <c r="J14" i="8"/>
  <c r="K14" i="8"/>
  <c r="K6" i="8" l="1"/>
  <c r="I6" i="8"/>
  <c r="G6" i="8"/>
  <c r="E6" i="8"/>
  <c r="C6" i="8"/>
  <c r="J6" i="8"/>
  <c r="H6" i="8"/>
  <c r="F6" i="8"/>
  <c r="D6" i="8"/>
</calcChain>
</file>

<file path=xl/sharedStrings.xml><?xml version="1.0" encoding="utf-8"?>
<sst xmlns="http://schemas.openxmlformats.org/spreadsheetml/2006/main" count="291" uniqueCount="239">
  <si>
    <t>Total</t>
  </si>
  <si>
    <t>AE</t>
  </si>
  <si>
    <t>AC</t>
  </si>
  <si>
    <t>CC</t>
  </si>
  <si>
    <t>Total (CC+AC+AE)</t>
  </si>
  <si>
    <t>TOTAL</t>
  </si>
  <si>
    <t>Total (PRT+PCT+RCM)</t>
  </si>
  <si>
    <t>PE</t>
  </si>
  <si>
    <t>AA</t>
  </si>
  <si>
    <r>
      <t xml:space="preserve">1 </t>
    </r>
    <r>
      <rPr>
        <vertAlign val="superscript"/>
        <sz val="11"/>
        <color theme="1"/>
        <rFont val="Calibri"/>
        <family val="2"/>
        <scheme val="minor"/>
      </rPr>
      <t>(*)</t>
    </r>
  </si>
  <si>
    <t>A</t>
  </si>
  <si>
    <t>B</t>
  </si>
  <si>
    <t>C</t>
  </si>
  <si>
    <t>D</t>
  </si>
  <si>
    <t>E</t>
  </si>
  <si>
    <t>F</t>
  </si>
  <si>
    <t>G</t>
  </si>
  <si>
    <t>H</t>
  </si>
  <si>
    <t>I</t>
  </si>
  <si>
    <t>J</t>
  </si>
  <si>
    <t>K</t>
  </si>
  <si>
    <t>L</t>
  </si>
  <si>
    <t>M</t>
  </si>
  <si>
    <t>N</t>
  </si>
  <si>
    <t>O</t>
  </si>
  <si>
    <t>P</t>
  </si>
  <si>
    <t>Q</t>
  </si>
  <si>
    <t>R</t>
  </si>
  <si>
    <t>S</t>
  </si>
  <si>
    <t>T</t>
  </si>
  <si>
    <t>U</t>
  </si>
  <si>
    <r>
      <t xml:space="preserve">38 </t>
    </r>
    <r>
      <rPr>
        <i/>
        <vertAlign val="superscript"/>
        <sz val="11"/>
        <color rgb="FF000000"/>
        <rFont val="Calibri"/>
        <family val="2"/>
        <scheme val="minor"/>
      </rPr>
      <t>(*)</t>
    </r>
  </si>
  <si>
    <r>
      <t xml:space="preserve">10 </t>
    </r>
    <r>
      <rPr>
        <i/>
        <vertAlign val="superscript"/>
        <sz val="11"/>
        <color rgb="FF000000"/>
        <rFont val="Calibri"/>
        <family val="2"/>
        <scheme val="minor"/>
      </rPr>
      <t>(**)</t>
    </r>
  </si>
  <si>
    <t>BTE</t>
  </si>
  <si>
    <t>CAE</t>
  </si>
  <si>
    <t>CRL</t>
  </si>
  <si>
    <t>DGERT</t>
  </si>
  <si>
    <t>IRCT</t>
  </si>
  <si>
    <t>PCT</t>
  </si>
  <si>
    <t>RCM</t>
  </si>
  <si>
    <t>PRT</t>
  </si>
  <si>
    <t>GEE</t>
  </si>
  <si>
    <t>GEP</t>
  </si>
  <si>
    <t>CES</t>
  </si>
  <si>
    <t>2. REMUNERATION</t>
  </si>
  <si>
    <t>5.1 - REVOCATION</t>
  </si>
  <si>
    <t>5.2 - EXPIRY</t>
  </si>
  <si>
    <t>6.1 - CONCILIATION AND MEDIATION</t>
  </si>
  <si>
    <t>Year</t>
  </si>
  <si>
    <t>YEAR</t>
  </si>
  <si>
    <t>Employees potencially covered by wage changes</t>
  </si>
  <si>
    <t>Requests</t>
  </si>
  <si>
    <t>Requests for extensions</t>
  </si>
  <si>
    <t>WORKERS POTENCIALLY COVERED</t>
  </si>
  <si>
    <t>Year of Publication</t>
  </si>
  <si>
    <t xml:space="preserve">ACCOMMODATION AND FOOD SERVICE ACTIVITIES     </t>
  </si>
  <si>
    <t xml:space="preserve">MANUFACTURING     </t>
  </si>
  <si>
    <t xml:space="preserve">TRANSPORTATION AND STORAGE </t>
  </si>
  <si>
    <t>Granted</t>
  </si>
  <si>
    <t>Refused</t>
  </si>
  <si>
    <t>Annulled</t>
  </si>
  <si>
    <t xml:space="preserve">AGRICULTURE, FORESTRY AND FISHING </t>
  </si>
  <si>
    <t xml:space="preserve">MINING AND QUARRYING     </t>
  </si>
  <si>
    <t xml:space="preserve">ELECTRICITY, GAS, STEAM AND AIR CONDITIONING SUPPLY </t>
  </si>
  <si>
    <t xml:space="preserve">WATER SUPPLY; SEWERAGE, WASTE MANAGEMENT AND REMEDIATION ACTIVITIES </t>
  </si>
  <si>
    <t xml:space="preserve">CONSTRUCTION     </t>
  </si>
  <si>
    <t xml:space="preserve">WHOLESALE AND RETAIL TRADE; REPAIR OF MOTOR VEHICLES AND MOTORCYCLES </t>
  </si>
  <si>
    <t xml:space="preserve">TRANSPORTATION AND STORAGE     </t>
  </si>
  <si>
    <t xml:space="preserve">INFORMATION AND COMMUNICATION     </t>
  </si>
  <si>
    <t xml:space="preserve">FINANCIAL AND INSURANCE ACTIVITIES     </t>
  </si>
  <si>
    <t xml:space="preserve">REAL ESTATE ACTIVITIES </t>
  </si>
  <si>
    <t xml:space="preserve">ADMINISTRATIVE AND SUPPORT SERVICE ACTIVITIES     </t>
  </si>
  <si>
    <t xml:space="preserve">PUBLIC ADMINISTRATION AND DEFENCE; COMPULSORY SOCIAL SECURITY </t>
  </si>
  <si>
    <t>EDUCATION</t>
  </si>
  <si>
    <t xml:space="preserve">HUMAN HEALTH AND SOCIAL WORK ACTIVITIES     </t>
  </si>
  <si>
    <t xml:space="preserve">ARTS, ENTERTAINMENT AND RECREATION </t>
  </si>
  <si>
    <t xml:space="preserve">OTHER SERVICE ACTIVITIES </t>
  </si>
  <si>
    <t xml:space="preserve">ACTIVITIES OF HOUSEHOLDS AS EMPLOYERS; UNDIFFERENTIATED GOODS- AND SERVICES-PRODUCING ACTIVITIES OF HOUSEHOLDS FOR OWN USE </t>
  </si>
  <si>
    <t xml:space="preserve">ACTIVITIES OF EXTRATERRITORIAL ORGANISATIONS AND BODIES </t>
  </si>
  <si>
    <t>Conciliation procedures</t>
  </si>
  <si>
    <t>Mediation procedures</t>
  </si>
  <si>
    <t>with conciliation agreement</t>
  </si>
  <si>
    <t>without conciliation agreement</t>
  </si>
  <si>
    <t>Concluded</t>
  </si>
  <si>
    <t xml:space="preserve">Concluded </t>
  </si>
  <si>
    <t>with mediation agreement</t>
  </si>
  <si>
    <t>without mediation agreement</t>
  </si>
  <si>
    <t>Voluntary</t>
  </si>
  <si>
    <t>Compulsory</t>
  </si>
  <si>
    <t>Necessary</t>
  </si>
  <si>
    <r>
      <rPr>
        <vertAlign val="superscript"/>
        <sz val="8"/>
        <color theme="1"/>
        <rFont val="Arial"/>
        <family val="2"/>
      </rPr>
      <t xml:space="preserve">                 (*)</t>
    </r>
    <r>
      <rPr>
        <sz val="8"/>
        <color theme="1"/>
        <rFont val="Arial"/>
        <family val="2"/>
      </rPr>
      <t xml:space="preserve"> Revised arbitration decision</t>
    </r>
  </si>
  <si>
    <r>
      <rPr>
        <b/>
        <sz val="8"/>
        <color theme="1"/>
        <rFont val="Arial"/>
        <family val="2"/>
      </rPr>
      <t>Source:</t>
    </r>
    <r>
      <rPr>
        <sz val="8"/>
        <color theme="1"/>
        <rFont val="Arial"/>
        <family val="2"/>
      </rPr>
      <t xml:space="preserve"> DGERT / CRL (http://www.dgert.msess.pt || https://www.crlaborais.pt)</t>
    </r>
  </si>
  <si>
    <r>
      <rPr>
        <b/>
        <sz val="8"/>
        <color theme="1"/>
        <rFont val="Arial"/>
        <family val="2"/>
      </rPr>
      <t>Source:</t>
    </r>
    <r>
      <rPr>
        <sz val="8"/>
        <color theme="1"/>
        <rFont val="Arial"/>
        <family val="2"/>
      </rPr>
      <t xml:space="preserve"> DGERT (http://www.dgert.msess.pt)</t>
    </r>
  </si>
  <si>
    <r>
      <rPr>
        <b/>
        <sz val="8"/>
        <color theme="1"/>
        <rFont val="Arial"/>
        <family val="2"/>
      </rPr>
      <t>Source:</t>
    </r>
    <r>
      <rPr>
        <sz val="8"/>
        <color theme="1"/>
        <rFont val="Arial"/>
        <family val="2"/>
      </rPr>
      <t xml:space="preserve"> DGERT / BTE online (http://www.dgert.msess.pt || http://bte.gep.msess.gov.pt)</t>
    </r>
  </si>
  <si>
    <r>
      <t xml:space="preserve">Source: </t>
    </r>
    <r>
      <rPr>
        <sz val="8"/>
        <rFont val="Arial"/>
        <family val="2"/>
      </rPr>
      <t>GEE / GEP, Quadros de Pessoal (http://www.gee.min-economia.pt/ || http://www.gep.msess.gov.pt/ )</t>
    </r>
  </si>
  <si>
    <r>
      <rPr>
        <b/>
        <sz val="8"/>
        <color theme="1"/>
        <rFont val="Calibri"/>
        <family val="2"/>
        <scheme val="minor"/>
      </rPr>
      <t>Source:</t>
    </r>
    <r>
      <rPr>
        <sz val="8"/>
        <color theme="1"/>
        <rFont val="Calibri"/>
        <family val="2"/>
        <scheme val="minor"/>
      </rPr>
      <t xml:space="preserve"> DGERT / GEP, Quadros de Pessoal (http://www.dgert.msess.pt || 
                                                                                              http://www.gep.msess.gov.pt/)</t>
    </r>
  </si>
  <si>
    <r>
      <t xml:space="preserve">Source: </t>
    </r>
    <r>
      <rPr>
        <sz val="8"/>
        <color theme="1"/>
        <rFont val="Arial"/>
        <family val="2"/>
      </rPr>
      <t>DGERT / BTE online (http://www.dgert.msess.pt || http://bte.gep.msess.gov.pt)</t>
    </r>
  </si>
  <si>
    <r>
      <rPr>
        <b/>
        <sz val="8"/>
        <color theme="1"/>
        <rFont val="Arial"/>
        <family val="2"/>
      </rPr>
      <t>Source:</t>
    </r>
    <r>
      <rPr>
        <sz val="8"/>
        <color theme="1"/>
        <rFont val="Arial"/>
        <family val="2"/>
      </rPr>
      <t xml:space="preserve"> CRL / BTE online (https://www.crlaborais.pt || http://bte.gep.msess.gov.pt)</t>
    </r>
  </si>
  <si>
    <r>
      <rPr>
        <b/>
        <sz val="8"/>
        <color theme="1"/>
        <rFont val="Arial"/>
        <family val="2"/>
      </rPr>
      <t>Source:</t>
    </r>
    <r>
      <rPr>
        <sz val="8"/>
        <color theme="1"/>
        <rFont val="Arial"/>
        <family val="2"/>
      </rPr>
      <t xml:space="preserve"> DGERT / BTE online / CES (http://www.dgert.msess.pt || http://bte.gep.msess.gov.pt || http://www.ces.pt)</t>
    </r>
  </si>
  <si>
    <t>Abbreviations and Acronyms</t>
  </si>
  <si>
    <t>Acronym</t>
  </si>
  <si>
    <t>Description</t>
  </si>
  <si>
    <r>
      <rPr>
        <vertAlign val="superscript"/>
        <sz val="8"/>
        <color theme="1"/>
        <rFont val="Arial"/>
        <family val="2"/>
      </rPr>
      <t xml:space="preserve">          (*)</t>
    </r>
    <r>
      <rPr>
        <sz val="8"/>
        <color theme="1"/>
        <rFont val="Arial"/>
        <family val="2"/>
      </rPr>
      <t xml:space="preserve"> year of request (data from 2005 to 2007 are not available)</t>
    </r>
  </si>
  <si>
    <r>
      <t xml:space="preserve">Table 1.1 - EVOLUTION OF COLLECTIVE LABOUR REGULATIONS INSTRUMENTS  </t>
    </r>
    <r>
      <rPr>
        <sz val="12"/>
        <color theme="1"/>
        <rFont val="Calibri"/>
        <family val="2"/>
        <scheme val="minor"/>
      </rPr>
      <t>(2005-2016)</t>
    </r>
  </si>
  <si>
    <t>1.1 - EVOLUTION OF COLLECTIVE LABOUR REGULATIONS INSTRUMENTS</t>
  </si>
  <si>
    <r>
      <t>1.5 - COLLECTIVE LABOUR REGULATIONS INSTRUMENTS APPLIED BY COMPANIES</t>
    </r>
    <r>
      <rPr>
        <i/>
        <sz val="9"/>
        <color theme="1"/>
        <rFont val="Calibri"/>
        <family val="2"/>
        <scheme val="minor"/>
      </rPr>
      <t xml:space="preserve"> (PER YEAR)</t>
    </r>
  </si>
  <si>
    <t>5.2.2 - NOTICES OF EXPIRY PUBLISHED BY ECONOMIC ACTIVITY</t>
  </si>
  <si>
    <t>6.1.1 - CONCILIATIONS / MEDIATIONS</t>
  </si>
  <si>
    <t>6.2.1 - ARBITRATION DECISIONS</t>
  </si>
  <si>
    <r>
      <rPr>
        <b/>
        <sz val="10"/>
        <color theme="1"/>
        <rFont val="Calibri"/>
        <family val="2"/>
        <scheme val="minor"/>
      </rPr>
      <t>Last update</t>
    </r>
    <r>
      <rPr>
        <sz val="10"/>
        <color theme="1"/>
        <rFont val="Calibri"/>
        <family val="2"/>
        <scheme val="minor"/>
      </rPr>
      <t>: 12.07.2017</t>
    </r>
  </si>
  <si>
    <t>ACRONYMS / ABBREVIATIONS</t>
  </si>
  <si>
    <t>1. EVOLUTION OF COLLECTIVE BARGAINING AND NUMBER OF WORKERS POTENTIALLY COVERED BY PUBLISHED AGREEMENTS</t>
  </si>
  <si>
    <t xml:space="preserve">1.2 - EVOLUTION OF THE NUMBER OF PUBLISHED AGREEMENTS AND OF WORKERS POTENCIALLY COVERED </t>
  </si>
  <si>
    <t>Number of workers</t>
  </si>
  <si>
    <r>
      <t xml:space="preserve">1.3 - AGREEMENTS PUBLISHED BETWEEN 2005 AND 2016 </t>
    </r>
    <r>
      <rPr>
        <i/>
        <sz val="9"/>
        <color theme="1"/>
        <rFont val="Calibri"/>
        <family val="2"/>
        <scheme val="minor"/>
      </rPr>
      <t>(BY TYPE)</t>
    </r>
  </si>
  <si>
    <t>1.7 - PERCENTAGE OF WORKERS COVERED BY  AGREEMENTS IN FORCE AND BY AGREEMENTS PUBLISHED EACH YEAR</t>
  </si>
  <si>
    <t xml:space="preserve">3.2.1 - REQUESTS FOR EXTENSION,  'PE' PUBLISHED AND AGREEMENTS OBJECT OF THE EXTENSION </t>
  </si>
  <si>
    <t>AGREEMENTS PUBLISHED BETWEEN 2005 AND 2016 (BY TYPE)</t>
  </si>
  <si>
    <t xml:space="preserve">PERCENTAGE OF WORKERS COVERED BY  AGREEMENTS IN FORCE </t>
  </si>
  <si>
    <t>PERCENTAGE OF WORKERS COVERED BY  AGREEMENTS PUBLISHED</t>
  </si>
  <si>
    <t>EXPIRY OF COLLECTIVE LABOUR AGREEMENTS  - APPLICATION FOR PUBLICATION OF NOTICES OF EXPIRY  (2005-2016)</t>
  </si>
  <si>
    <t>1.4 - NUMBER OF WORKERS POTENCIALLY COVERED BY AGREEMENTS PUBLISHED BETWEEN 2005 AND 2016 (BY TYPE)</t>
  </si>
  <si>
    <t>1.6 - EMPLOYEES IN ESTABLISHMENTS COVERED BY COLLECTIVE LABOUR REGULATIONS INSTRUMENTS</t>
  </si>
  <si>
    <t>2.1 - EMPLOYEES POTENCIALLY COVERED BY WAGE CHANGES (Nominal annualised and real variation in wages)</t>
  </si>
  <si>
    <t>3. EXPANSION OF SCOPE OF APPLICATION OF AGREEMENTS</t>
  </si>
  <si>
    <t>Accession agreement</t>
  </si>
  <si>
    <t>Administrative extension order</t>
  </si>
  <si>
    <t>3.1.1 - ACCESSION AGREEMENTS and ADMINISTRATIVE EXTENSION ORDERS</t>
  </si>
  <si>
    <t>3.1 - ACCESSION AGREEMENTS (AA) and  ADMINISTRATIVE EXTENSION ORDERS (PE)</t>
  </si>
  <si>
    <t>3.2 - ADMINISTRATIVE EXTENSION ORDERS (PE)</t>
  </si>
  <si>
    <t>3.2.2 - OPOSITION TO THE ADMINISTRATIVE EXTENSION ORDERS (PE)</t>
  </si>
  <si>
    <t>4.1 - MINISTERIAL ORDER GOVERNING LABOUR CONDITIONS (PCT)</t>
  </si>
  <si>
    <t>4. MINISTERIAL ORDER GOVERNING LABOUR CONDITIONS (PCT)</t>
  </si>
  <si>
    <t>5. CESSATION OF COLLECTIVE AGREEMENTS</t>
  </si>
  <si>
    <t>5.1.1 - REVOCATION AGREEMENTS</t>
  </si>
  <si>
    <t>5.2.1 - EXPIRY OF COLLECTIVE AGREEMENTS  - APPLICATION FOR PUBLICATION OF NOTICES OF EXPIRY</t>
  </si>
  <si>
    <t>6. COLLECTIVE-DISPUTE RESOLUTION PROCESSES</t>
  </si>
  <si>
    <t>6.2 - ARBITRATION PROCESSES</t>
  </si>
  <si>
    <t>Group-level Agreement</t>
  </si>
  <si>
    <t>Firm-level Agreement</t>
  </si>
  <si>
    <t>Boletim do Trabalho e Emprego (Labour and Employment Bulletin)</t>
  </si>
  <si>
    <t>NACE Code</t>
  </si>
  <si>
    <t>Sectoral-level Collective Agreement</t>
  </si>
  <si>
    <t>Centre for Labour Relations (Ministry of Labour, Solidarity and Social Security)</t>
  </si>
  <si>
    <t>Directorate-General of Employment and Labour Relations</t>
  </si>
  <si>
    <t>Office for Strategy and Planning (Ministry of Labour, Solidarity and Social Security)</t>
  </si>
  <si>
    <t>Collective Labour Regulation Instrument</t>
  </si>
  <si>
    <t>Ministerial Order governing Labour Conditions</t>
  </si>
  <si>
    <t>Council of Ministers Resolution</t>
  </si>
  <si>
    <t>Office for Strategy and Studies (Ministry of Economy)</t>
  </si>
  <si>
    <t>GLOSSARY</t>
  </si>
  <si>
    <r>
      <t xml:space="preserve">Accession agreement (AA) – </t>
    </r>
    <r>
      <rPr>
        <sz val="11"/>
        <color theme="1"/>
        <rFont val="Calibri"/>
        <family val="2"/>
        <scheme val="minor"/>
      </rPr>
      <t>an agreement between a trade union and an employer to extend the scope of application of an existing agreement. One of the parties to the AA must also be a party to the latter – Article 504, CT.</t>
    </r>
  </si>
  <si>
    <r>
      <t xml:space="preserve">Adaptability – </t>
    </r>
    <r>
      <rPr>
        <sz val="11"/>
        <color theme="1"/>
        <rFont val="Calibri"/>
        <family val="2"/>
        <scheme val="minor"/>
      </rPr>
      <t>the adaptability regime presupposes that given workers can be subject to various different working hours with different lengths of daily and weekly working time, which are articulated with one another in such a way that the normal working period, defined in average terms, is worked over the course of a certain reference period. As such, under this regime, work that lasts longer than the normal daily or weekly working period and is undertaken within the established working hours is not considered overtime – Articles 204-207, CT.</t>
    </r>
  </si>
  <si>
    <r>
      <t xml:space="preserve">Administrative extension order (agreement extension procedure) – </t>
    </r>
    <r>
      <rPr>
        <sz val="11"/>
        <color theme="1"/>
        <rFont val="Calibri"/>
        <family val="2"/>
        <scheme val="minor"/>
      </rPr>
      <t xml:space="preserve">the procedure for extending a collective agreement includes a number of phases, which incorporate the following acts: a request by one or more of the parties to an agreement for its extension; publication of the notice of a draft administrative extension order in the BTE, thereby making it possible for interested parties to formally oppose the extension; and finally, publication of the administrative extension order in both the BTE and the DRE. </t>
    </r>
  </si>
  <si>
    <r>
      <t xml:space="preserve">Administrative extension order (PE) – </t>
    </r>
    <r>
      <rPr>
        <sz val="11"/>
        <color theme="1"/>
        <rFont val="Calibri"/>
        <family val="2"/>
        <scheme val="minor"/>
      </rPr>
      <t>a non-negotiated IRCT in which the Minister with responsibility for the Labour Area, acting either alone or jointly with the minister with responsibility for the sector of activity in question, extends the scope of application of a collective agreement or arbitration decision to employers and workers who were not originally covered by it. It is only possible to issue an administrative extension order in the absence of a negotiated IRCT – Articles 514-516, CT.</t>
    </r>
  </si>
  <si>
    <r>
      <t xml:space="preserve">Annualised average nominal inter-table wage variation – </t>
    </r>
    <r>
      <rPr>
        <sz val="11"/>
        <color theme="1"/>
        <rFont val="Calibri"/>
        <family val="2"/>
        <scheme val="minor"/>
      </rPr>
      <t>for each IRCT, the calculation of the average percentage increase between the previous pay table and the current one, weighted by the distribution of workers by professional category, sourced from the Quadros de Pessoal/Relatório Único (Personnel Survey / Single Report) and from information directly provided by the enterprises in the case of firm-level and group-level agreements. The total average variations and the average variations by activity are calculated on the basis of these pay increases, weighted by the number of workers covered by each IRCT. Whenever new pay tables replace others that were in effect for more than twelve months, the respective increases are annualised (source DGERT/MTSSS).</t>
    </r>
  </si>
  <si>
    <r>
      <t xml:space="preserve">Annualised average real inter-table wage variation – </t>
    </r>
    <r>
      <rPr>
        <sz val="11"/>
        <color theme="1"/>
        <rFont val="Calibri"/>
        <family val="2"/>
        <scheme val="minor"/>
      </rPr>
      <t>The average inter-table variation adjusted for inflation by the average rises in the national consumer prices index including housing (CPIH), measured between the dates on which the published tables and their predecessors entered into force. For each IRCT, the variation in the CPIH is calculated using the quotient of the simple averages for the indices for the twelve months preceding the dates on which the previous tables and the current tables entered into force. The resulting values are equal to the average of the variations in the various IRCTs, weighted by the number of workers covered by each one. As in the case of the inter-table variation, the values are annualised whenever necessary (source: DGERT/MTSSS).</t>
    </r>
  </si>
  <si>
    <r>
      <t xml:space="preserve">Collective agreements (Types) – </t>
    </r>
    <r>
      <rPr>
        <sz val="11"/>
        <color theme="1"/>
        <rFont val="Calibri"/>
        <family val="2"/>
        <scheme val="minor"/>
      </rPr>
      <t>when the Report refers to “collective agreements by type”, agreements are broken down into the following categories:</t>
    </r>
    <r>
      <rPr>
        <b/>
        <sz val="11"/>
        <color theme="1"/>
        <rFont val="Calibri"/>
        <family val="2"/>
        <scheme val="minor"/>
      </rPr>
      <t xml:space="preserve"> Sectoral-level collective agreement (CC); Group-level agreement (AC); </t>
    </r>
    <r>
      <rPr>
        <sz val="11"/>
        <color theme="1"/>
        <rFont val="Calibri"/>
        <family val="2"/>
        <scheme val="minor"/>
      </rPr>
      <t>and</t>
    </r>
    <r>
      <rPr>
        <b/>
        <sz val="11"/>
        <color theme="1"/>
        <rFont val="Calibri"/>
        <family val="2"/>
        <scheme val="minor"/>
      </rPr>
      <t xml:space="preserve"> Firm-level agreement (AE) </t>
    </r>
    <r>
      <rPr>
        <sz val="11"/>
        <color theme="1"/>
        <rFont val="Calibri"/>
        <family val="2"/>
        <scheme val="minor"/>
      </rPr>
      <t>– Article 2, CT. The underlying concepts are as follows:</t>
    </r>
  </si>
  <si>
    <r>
      <t>-</t>
    </r>
    <r>
      <rPr>
        <sz val="7"/>
        <color theme="1"/>
        <rFont val="Calibri"/>
        <family val="2"/>
        <scheme val="minor"/>
      </rPr>
      <t>   </t>
    </r>
    <r>
      <rPr>
        <b/>
        <sz val="11"/>
        <color theme="1"/>
        <rFont val="Calibri"/>
        <family val="2"/>
        <scheme val="minor"/>
      </rPr>
      <t>Group-level agreement</t>
    </r>
    <r>
      <rPr>
        <sz val="11"/>
        <color theme="1"/>
        <rFont val="Calibri"/>
        <family val="2"/>
        <scheme val="minor"/>
      </rPr>
      <t xml:space="preserve"> </t>
    </r>
    <r>
      <rPr>
        <b/>
        <sz val="11"/>
        <color theme="1"/>
        <rFont val="Calibri"/>
        <family val="2"/>
        <scheme val="minor"/>
      </rPr>
      <t>(AC)</t>
    </r>
    <r>
      <rPr>
        <sz val="11"/>
        <color theme="1"/>
        <rFont val="Calibri"/>
        <family val="2"/>
        <scheme val="minor"/>
      </rPr>
      <t xml:space="preserve"> – an agreement between a trade union and multiple employers with regard to different enterprises – Article 2, CT.</t>
    </r>
  </si>
  <si>
    <r>
      <t>-</t>
    </r>
    <r>
      <rPr>
        <sz val="7"/>
        <color theme="1"/>
        <rFont val="Calibri"/>
        <family val="2"/>
        <scheme val="minor"/>
      </rPr>
      <t>   </t>
    </r>
    <r>
      <rPr>
        <b/>
        <sz val="11"/>
        <color theme="1"/>
        <rFont val="Calibri"/>
        <family val="2"/>
        <scheme val="minor"/>
      </rPr>
      <t>Firm-level agreement (AE)</t>
    </r>
    <r>
      <rPr>
        <sz val="11"/>
        <color theme="1"/>
        <rFont val="Calibri"/>
        <family val="2"/>
        <scheme val="minor"/>
      </rPr>
      <t xml:space="preserve"> – an agreement between a trade union and an employer with regard to one enterprise or establishment – Article 2, CT.</t>
    </r>
  </si>
  <si>
    <r>
      <t>-</t>
    </r>
    <r>
      <rPr>
        <sz val="7"/>
        <color theme="1"/>
        <rFont val="Calibri"/>
        <family val="2"/>
        <scheme val="minor"/>
      </rPr>
      <t>   </t>
    </r>
    <r>
      <rPr>
        <b/>
        <sz val="11"/>
        <color theme="1"/>
        <rFont val="Calibri"/>
        <family val="2"/>
        <scheme val="minor"/>
      </rPr>
      <t xml:space="preserve">Sectoral-level collective agreement (CC) </t>
    </r>
    <r>
      <rPr>
        <sz val="11"/>
        <color theme="1"/>
        <rFont val="Calibri"/>
        <family val="2"/>
        <scheme val="minor"/>
      </rPr>
      <t>– an agreement entered into by a trade union and an employers’ organisation – Article 2, CT.</t>
    </r>
  </si>
  <si>
    <t>Collective agreements (Subtypes) – when the Report refers to “collective agreements by subtype”, agreements are broken down into the following sub-categories: First (1st) agreement; Overall revision; and Partial Revision.  The underlying concepts are as follows:</t>
  </si>
  <si>
    <r>
      <rPr>
        <b/>
        <sz val="11"/>
        <color theme="1"/>
        <rFont val="Calibri"/>
        <family val="2"/>
        <scheme val="minor"/>
      </rPr>
      <t xml:space="preserve"> - First (1st) agreement </t>
    </r>
    <r>
      <rPr>
        <sz val="11"/>
        <color theme="1"/>
        <rFont val="Calibri"/>
        <family val="2"/>
        <scheme val="minor"/>
      </rPr>
      <t>– a new collective agreement that does not represent an overall or Partial Revision of an earlier agreement.</t>
    </r>
  </si>
  <si>
    <r>
      <rPr>
        <b/>
        <sz val="11"/>
        <color theme="1"/>
        <rFont val="Calibri"/>
        <family val="2"/>
        <scheme val="minor"/>
      </rPr>
      <t xml:space="preserve"> - Overall revision</t>
    </r>
    <r>
      <rPr>
        <sz val="11"/>
        <color theme="1"/>
        <rFont val="Calibri"/>
        <family val="2"/>
        <scheme val="minor"/>
      </rPr>
      <t xml:space="preserve"> – a general revision of an earlier agreement, always accompanied by publication of the complete new text. </t>
    </r>
  </si>
  <si>
    <r>
      <rPr>
        <b/>
        <sz val="11"/>
        <color theme="1"/>
        <rFont val="Calibri"/>
        <family val="2"/>
        <scheme val="minor"/>
      </rPr>
      <t xml:space="preserve"> - Partial Revision – </t>
    </r>
    <r>
      <rPr>
        <sz val="11"/>
        <color theme="1"/>
        <rFont val="Calibri"/>
        <family val="2"/>
        <scheme val="minor"/>
      </rPr>
      <t>a general revision of an earlier agreement, which may or may not be accompanied by publication of the complete new text.</t>
    </r>
  </si>
  <si>
    <r>
      <t xml:space="preserve">Collective labour regulation instruments (IRCTs) – </t>
    </r>
    <r>
      <rPr>
        <sz val="11"/>
        <color theme="1"/>
        <rFont val="Calibri"/>
        <family val="2"/>
        <scheme val="minor"/>
      </rPr>
      <t>the different types of IRCT are as follows: collective agreements, accession agreements, arbitration decisions, administrative extension orders, and ministerial orders governing labour conditions – Article 2, CT. IRCTs are also subdivided into negotiated and non-negotiated instruments:</t>
    </r>
  </si>
  <si>
    <r>
      <t>-</t>
    </r>
    <r>
      <rPr>
        <sz val="7"/>
        <color theme="1"/>
        <rFont val="Calibri"/>
        <family val="2"/>
        <scheme val="minor"/>
      </rPr>
      <t>   </t>
    </r>
    <r>
      <rPr>
        <b/>
        <sz val="11"/>
        <color theme="1"/>
        <rFont val="Calibri"/>
        <family val="2"/>
        <scheme val="minor"/>
      </rPr>
      <t xml:space="preserve">Negotiated collective labour regulation instruments </t>
    </r>
    <r>
      <rPr>
        <sz val="11"/>
        <color theme="1"/>
        <rFont val="Calibri"/>
        <family val="2"/>
        <scheme val="minor"/>
      </rPr>
      <t>– the following types of IRCT are classed as negotiated: collective agreements, accession agreements, and arbitration decisions in voluntary arbitration proceedings – Article 2, CT.</t>
    </r>
  </si>
  <si>
    <r>
      <t>-</t>
    </r>
    <r>
      <rPr>
        <sz val="7"/>
        <color theme="1"/>
        <rFont val="Calibri"/>
        <family val="2"/>
        <scheme val="minor"/>
      </rPr>
      <t>   </t>
    </r>
    <r>
      <rPr>
        <b/>
        <sz val="11"/>
        <color theme="1"/>
        <rFont val="Calibri"/>
        <family val="2"/>
        <scheme val="minor"/>
      </rPr>
      <t xml:space="preserve">Non-negotiated collective labour regulation instruments </t>
    </r>
    <r>
      <rPr>
        <sz val="11"/>
        <color theme="1"/>
        <rFont val="Calibri"/>
        <family val="2"/>
        <scheme val="minor"/>
      </rPr>
      <t>– the following types of IRCT are classed as non-negotiated: administrative extension orders, ministerial orders governing labour conditions, and arbitration decisions in compulsory or required arbitration proceedings – Article 2, CT.</t>
    </r>
  </si>
  <si>
    <r>
      <t xml:space="preserve">Concentrated working hours – </t>
    </r>
    <r>
      <rPr>
        <sz val="11"/>
        <color theme="1"/>
        <rFont val="Calibri"/>
        <family val="2"/>
        <scheme val="minor"/>
      </rPr>
      <t>a regime that entails working more than the normal daily number of hours on some days and the award of a weekly rest period that is longer than the usual two days – Article 209, CT.</t>
    </r>
  </si>
  <si>
    <r>
      <t xml:space="preserve">Coverage rate of current agreements – </t>
    </r>
    <r>
      <rPr>
        <sz val="11"/>
        <color theme="1"/>
        <rFont val="Calibri"/>
        <family val="2"/>
        <scheme val="minor"/>
      </rPr>
      <t xml:space="preserve">the number of employees (TCOs) of establishments covered by collective agreements, as a proportion of the total number of employees in the universe of responses to the Personnel Survey (Mainland) (source: GEP/MTSSS).  </t>
    </r>
  </si>
  <si>
    <r>
      <t>Coverage rate of published agreements –</t>
    </r>
    <r>
      <rPr>
        <sz val="11"/>
        <color theme="1"/>
        <rFont val="Calibri"/>
        <family val="2"/>
        <scheme val="minor"/>
      </rPr>
      <t xml:space="preserve"> the number of workers potentially covered by the collective agreements (CCs, ACs, or AEs) published each year (calculation in accordance with the DGERT Relatório sobre regulamentação coletiva de trabalho publicado no ano de 2017 [Report on the collective labour regulations published in 2017] (http://www.dgert.gov.pt), as a proportion of the total number of employees (Mainland – Personnel Survey)</t>
    </r>
  </si>
  <si>
    <r>
      <t xml:space="preserve">Exemption from fixed working hours – </t>
    </r>
    <r>
      <rPr>
        <sz val="11"/>
        <color theme="1"/>
        <rFont val="Calibri"/>
        <family val="2"/>
        <scheme val="minor"/>
      </rPr>
      <t>a system under which the times at which the normal daily working period begins and ends and the times of rest breaks are not predetermined. There are three possible formats: a) workers are not subject to the maximum limits on normal working periods; b) it is possible for the length of the normal daily or weekly working period to be increased; c) the parties can agree the length of the normal working period – Articles 218 and 219, CT. </t>
    </r>
  </si>
  <si>
    <r>
      <t xml:space="preserve">Flexible working hours (flexitime) – </t>
    </r>
    <r>
      <rPr>
        <sz val="11"/>
        <color theme="1"/>
        <rFont val="Calibri"/>
        <family val="2"/>
        <scheme val="minor"/>
      </rPr>
      <t>a working-hour regime under which the worker can, within certain limits, choose the times at which his/her normal daily working period begins and ends. This regime is included in the Labour Code provisions on the protection of parenthood (Art. 56, CT). Collective agreements regulate different schemes under which workers can adopt flexitime because it is more convenient for them, more comprehensively than the Labour Code does.</t>
    </r>
  </si>
  <si>
    <r>
      <t xml:space="preserve">Harassment – </t>
    </r>
    <r>
      <rPr>
        <sz val="11"/>
        <color theme="1"/>
        <rFont val="Calibri"/>
        <family val="2"/>
        <scheme val="minor"/>
      </rPr>
      <t>undesired behaviour, namely that based on a discriminatory factor, which is engaged in when a person is either applying for work or is working or receiving vocational training, with the goal or effect of upsetting or disturbing that person, affecting their dignity, or creating an intimidating, hostile, degrading, humiliating or destabilising environment for them – Article 29, CT. </t>
    </r>
  </si>
  <si>
    <r>
      <t xml:space="preserve">Hour bank – </t>
    </r>
    <r>
      <rPr>
        <sz val="11"/>
        <color theme="1"/>
        <rFont val="Calibri"/>
        <family val="2"/>
        <scheme val="minor"/>
      </rPr>
      <t>a regime under which it is permissible for workers to work a few hours over and above those covered by their normal working hours, without that work being classified as overtime. The additional hours are compensated for in time or money, by reducing the time worked on other days, by increasing the number of days of holiday, by awarding additional pay, or by combining multiple alternatives – Articles 208-208B, CT.</t>
    </r>
  </si>
  <si>
    <r>
      <t xml:space="preserve">Hour credit – </t>
    </r>
    <r>
      <rPr>
        <sz val="11"/>
        <color theme="1"/>
        <rFont val="Calibri"/>
        <family val="2"/>
        <scheme val="minor"/>
      </rPr>
      <t>time available to workers’ representatives in which to perform their collective representation functions and which counts for all purposes as time effectively worked for their employer – Articles 408, 467 and 468, CT.</t>
    </r>
  </si>
  <si>
    <r>
      <t xml:space="preserve">Ministerial order governing labour conditions – </t>
    </r>
    <r>
      <rPr>
        <sz val="11"/>
        <color theme="1"/>
        <rFont val="Calibri"/>
        <family val="2"/>
        <scheme val="minor"/>
      </rPr>
      <t>a non-negotiated IRCT in which the Ministers with responsibility for the Labour Area and for the sector of activity in question jointly define the applicable collective regulations. Can only occur when there are no negotiated collective regulations, there is no trade union or employers’ organisation and an administrative extension order is not possible – Articles 517 and 518, CT.</t>
    </r>
  </si>
  <si>
    <r>
      <t xml:space="preserve">Normal working period (PNT) – </t>
    </r>
    <r>
      <rPr>
        <sz val="11"/>
        <color theme="1"/>
        <rFont val="Calibri"/>
        <family val="2"/>
        <scheme val="minor"/>
      </rPr>
      <t>the working time which workers undertake to work, measured in the number of hours per day and per week – Article 198, CT.</t>
    </r>
  </si>
  <si>
    <r>
      <t xml:space="preserve">On-call – </t>
    </r>
    <r>
      <rPr>
        <sz val="11"/>
        <color theme="1"/>
        <rFont val="Calibri"/>
        <family val="2"/>
        <scheme val="minor"/>
      </rPr>
      <t>a regime under which a worker commits to being available and contactable for work outside his/her normal working hours if necessary and when he/she is actually asked to do so.</t>
    </r>
  </si>
  <si>
    <r>
      <t xml:space="preserve">Overtime work – </t>
    </r>
    <r>
      <rPr>
        <sz val="11"/>
        <color theme="1"/>
        <rFont val="Calibri"/>
        <family val="2"/>
        <scheme val="minor"/>
      </rPr>
      <t>work done outside the worker’s normal working hours – Article 226, CT.</t>
    </r>
  </si>
  <si>
    <r>
      <t xml:space="preserve">Parallel agreements – </t>
    </r>
    <r>
      <rPr>
        <sz val="11"/>
        <color theme="1"/>
        <rFont val="Calibri"/>
        <family val="2"/>
        <scheme val="minor"/>
      </rPr>
      <t>agreements whose content is essentially identical to that of those they parallel, with the same parties on the employer side, covering the same enterprise or sector of activity and with the same professional scope, and differing only in their personal scope in the sense that the trade union parties and therefore the workers covered are different.</t>
    </r>
  </si>
  <si>
    <r>
      <t xml:space="preserve">Teleworking – </t>
    </r>
    <r>
      <rPr>
        <sz val="11"/>
        <color theme="1"/>
        <rFont val="Calibri"/>
        <family val="2"/>
        <scheme val="minor"/>
      </rPr>
      <t>work done as part of a legally subordinate labour relationship, usually away from the enterprise’s premises and using technological information and communication resources – Article 165, CT.</t>
    </r>
  </si>
  <si>
    <t>Economic and Social Council</t>
  </si>
  <si>
    <r>
      <t xml:space="preserve">Table 1.2 - EVOLUTION OF THE NUMBER OF PUBLISHED AGREEMENTS and OF WORKERS POTENCIALLY COVERED 
</t>
    </r>
    <r>
      <rPr>
        <sz val="12"/>
        <color theme="1"/>
        <rFont val="Calibri"/>
        <family val="2"/>
        <scheme val="minor"/>
      </rPr>
      <t>(2005-2016)</t>
    </r>
  </si>
  <si>
    <t>NUMBER OF WORKERS POTENCIALLY COVERED BY AGREEMENTS PUBLISHED BETWEEN 2005 AND 2016 (BY TYPE)</t>
  </si>
  <si>
    <r>
      <t xml:space="preserve">Table 1.6 - EMPLOYEES IN ESTABLISHMENTS COVERED BY COLLECTIVE LABOUR REGULATIONS INSTRUMENTS 
</t>
    </r>
    <r>
      <rPr>
        <sz val="12"/>
        <rFont val="Calibri"/>
        <family val="2"/>
        <scheme val="minor"/>
      </rPr>
      <t>(2005 - 2015)</t>
    </r>
  </si>
  <si>
    <t>Table 1.7 - PERCENTAGE OF WORKERS COVERED BY AGREEMENTS IN FORCE and BY AGREEMENTS PUBLISHED EACH YEAR (2005-2015)</t>
  </si>
  <si>
    <r>
      <t xml:space="preserve">Table 2.1 -  EMPLOYEES POTENCIALLY COVERED BY WAGE CHANGES (Nominal annualised and real variation in wages) </t>
    </r>
    <r>
      <rPr>
        <sz val="12"/>
        <color theme="1"/>
        <rFont val="Calibri"/>
        <family val="2"/>
        <scheme val="minor"/>
      </rPr>
      <t>(2005-2016)</t>
    </r>
  </si>
  <si>
    <t>Table 3.1.1 - ACCESSION AGREEMENTS and ADMINISTRATIVE EXTENSION ORDERS</t>
  </si>
  <si>
    <t xml:space="preserve">Table 3.2.1 - REQUESTS FOR EXTENSION, 'PE' PUBLISHED AND AGREEMENTS OBJECT OF THE EXTENSION </t>
  </si>
  <si>
    <r>
      <t xml:space="preserve">REQUESTS FOR EXTENSION, 'PE' PUBLISHED AND AGREEMENTS OBJECT OF THE EXTENSION  
</t>
    </r>
    <r>
      <rPr>
        <sz val="12"/>
        <rFont val="Calibri"/>
        <family val="2"/>
        <scheme val="minor"/>
      </rPr>
      <t xml:space="preserve"> (2005-2016)</t>
    </r>
  </si>
  <si>
    <t>Table 3.2.2 - OPOSITION TO THE ADMINISTRATIVE EXTENSION ORDERS (PE)</t>
  </si>
  <si>
    <r>
      <t xml:space="preserve">OPOSITION TO THE ADMINISTRATIVE EXTENSION ORDERS (PE)
</t>
    </r>
    <r>
      <rPr>
        <sz val="12"/>
        <rFont val="Calibri"/>
        <family val="2"/>
        <scheme val="minor"/>
      </rPr>
      <t>(2005-2016)</t>
    </r>
  </si>
  <si>
    <t>Table 4.1 - MINISTERIAL ORDER GOVERNING LABOUR CONDITIONS (PCT)</t>
  </si>
  <si>
    <t>Table 5.1.1 - REVOCATION AGREEMENTS</t>
  </si>
  <si>
    <r>
      <t xml:space="preserve">Table 5.2.1 - EXPIRY OF COLLECTIVE AGREEMENTS - APPLICATION FOR PUBLICATION OF NOTICES OF EXPIRY
</t>
    </r>
    <r>
      <rPr>
        <sz val="12"/>
        <color theme="1"/>
        <rFont val="Calibri"/>
        <family val="2"/>
        <scheme val="minor"/>
      </rPr>
      <t>(2005-2016)</t>
    </r>
  </si>
  <si>
    <r>
      <t xml:space="preserve">REVOCATION AGREEMENTS
</t>
    </r>
    <r>
      <rPr>
        <sz val="12"/>
        <rFont val="Calibri"/>
        <family val="2"/>
        <scheme val="minor"/>
      </rPr>
      <t>(2005-2016)</t>
    </r>
  </si>
  <si>
    <r>
      <t xml:space="preserve">MINISTERIAL ORDER GOVERNING LABOUR CONDITIONS (PCT)
</t>
    </r>
    <r>
      <rPr>
        <sz val="11"/>
        <rFont val="Calibri"/>
        <family val="2"/>
        <scheme val="minor"/>
      </rPr>
      <t>(2005-2016)</t>
    </r>
  </si>
  <si>
    <r>
      <t xml:space="preserve">EMPLOYEES IN ESTABLISHMENTS COVERED BY COLLECTIVE LABOUR REGULATIONS INSTRUMENTS
</t>
    </r>
    <r>
      <rPr>
        <sz val="12"/>
        <color theme="0"/>
        <rFont val="Calibri"/>
        <family val="2"/>
        <scheme val="minor"/>
      </rPr>
      <t>(2005-2015)</t>
    </r>
  </si>
  <si>
    <r>
      <t xml:space="preserve">PERCENTAGE OF WORKERS COVERED BY AGREEMENTS IN FORCE and BY AGREEMENTS PUBLISHED EACH YEAR
</t>
    </r>
    <r>
      <rPr>
        <sz val="12"/>
        <rFont val="Calibri"/>
        <family val="2"/>
        <scheme val="minor"/>
      </rPr>
      <t>(2005-2015)</t>
    </r>
  </si>
  <si>
    <r>
      <t xml:space="preserve">EVOLUTION OF THE NUMBER OF PUBLISHED AGREEMENTS and OF WORKERS POTENCIALLY COVERED  
</t>
    </r>
    <r>
      <rPr>
        <sz val="12"/>
        <rFont val="Calibri"/>
        <family val="2"/>
        <scheme val="minor"/>
      </rPr>
      <t>(2005-2016)</t>
    </r>
  </si>
  <si>
    <r>
      <t xml:space="preserve">EVOLUTION OF COLLECTIVE LABOUR REGULATIONS INSTRUMENTS
</t>
    </r>
    <r>
      <rPr>
        <sz val="12"/>
        <rFont val="Calibri"/>
        <family val="2"/>
        <scheme val="minor"/>
      </rPr>
      <t>(2005-2016)</t>
    </r>
  </si>
  <si>
    <r>
      <t xml:space="preserve">Table 5.2.2 - NOTICES OF EXPIRY PUBLISHED BY ECONOMIC ACTIVITY
</t>
    </r>
    <r>
      <rPr>
        <sz val="12"/>
        <color theme="1"/>
        <rFont val="Calibri"/>
        <family val="2"/>
        <scheme val="minor"/>
      </rPr>
      <t>(2005-2016)</t>
    </r>
  </si>
  <si>
    <r>
      <t xml:space="preserve">NOTICES OF EXPIRY PUBLISHED </t>
    </r>
    <r>
      <rPr>
        <b/>
        <sz val="9"/>
        <rFont val="Calibri"/>
        <family val="2"/>
        <scheme val="minor"/>
      </rPr>
      <t>(BY ECONOMIC ACTIVITY)</t>
    </r>
    <r>
      <rPr>
        <b/>
        <sz val="12"/>
        <rFont val="Calibri"/>
        <family val="2"/>
        <scheme val="minor"/>
      </rPr>
      <t xml:space="preserve">
</t>
    </r>
    <r>
      <rPr>
        <sz val="12"/>
        <rFont val="Calibri"/>
        <family val="2"/>
        <scheme val="minor"/>
      </rPr>
      <t xml:space="preserve"> (2005-2016)</t>
    </r>
  </si>
  <si>
    <t>Table 6.1.1 - CONCILIATION AND MEDIATION</t>
  </si>
  <si>
    <r>
      <t xml:space="preserve">CONCILIATION AND MEDIATION
</t>
    </r>
    <r>
      <rPr>
        <sz val="12"/>
        <color theme="1"/>
        <rFont val="Calibri"/>
        <family val="2"/>
        <scheme val="minor"/>
      </rPr>
      <t>(2005-2016)</t>
    </r>
  </si>
  <si>
    <t>Table 6.2.1 - ARBITRATION PROCESSES</t>
  </si>
  <si>
    <r>
      <t xml:space="preserve">ARBITRATION PROCESSES
</t>
    </r>
    <r>
      <rPr>
        <sz val="12"/>
        <color theme="1"/>
        <rFont val="Calibri"/>
        <family val="2"/>
        <scheme val="minor"/>
      </rPr>
      <t>(2005-2016)</t>
    </r>
  </si>
  <si>
    <r>
      <rPr>
        <vertAlign val="superscript"/>
        <sz val="10"/>
        <color theme="1"/>
        <rFont val="Calibri"/>
        <family val="2"/>
        <scheme val="minor"/>
      </rPr>
      <t xml:space="preserve">         (*)</t>
    </r>
    <r>
      <rPr>
        <sz val="10"/>
        <color theme="1"/>
        <rFont val="Calibri"/>
        <family val="2"/>
        <scheme val="minor"/>
      </rPr>
      <t xml:space="preserve"> 28 conciliation procedures in course</t>
    </r>
  </si>
  <si>
    <r>
      <rPr>
        <vertAlign val="superscript"/>
        <sz val="10"/>
        <color theme="1"/>
        <rFont val="Calibri"/>
        <family val="2"/>
        <scheme val="minor"/>
      </rPr>
      <t xml:space="preserve">         (**)</t>
    </r>
    <r>
      <rPr>
        <sz val="10"/>
        <color theme="1"/>
        <rFont val="Calibri"/>
        <family val="2"/>
        <scheme val="minor"/>
      </rPr>
      <t xml:space="preserve"> 5 mediation procedures in course</t>
    </r>
  </si>
  <si>
    <t xml:space="preserve">PROFESSIONAL, SCIENTIFIC AND TECHNICAL ACTIVITIES </t>
  </si>
  <si>
    <t>PE'Published</t>
  </si>
  <si>
    <r>
      <t>Agreements object of the extension</t>
    </r>
    <r>
      <rPr>
        <b/>
        <vertAlign val="superscript"/>
        <sz val="9"/>
        <rFont val="Calibri"/>
        <family val="2"/>
        <scheme val="minor"/>
      </rPr>
      <t>(*)</t>
    </r>
  </si>
  <si>
    <r>
      <t xml:space="preserve">ACCESSION AGREEMENTS (AA) and ADMINISTRATIVE EXTENSION ORDERS (PE)
</t>
    </r>
    <r>
      <rPr>
        <sz val="12"/>
        <rFont val="Calibri"/>
        <family val="2"/>
        <scheme val="minor"/>
      </rPr>
      <t>(2005-2016)</t>
    </r>
  </si>
  <si>
    <t>Annualised average deflated  intertable wage variation 
(past inflation)</t>
  </si>
  <si>
    <t>Annualised average nominal inter-table wage variation</t>
  </si>
  <si>
    <t>Sectoral-level Collective Agreement (CC)</t>
  </si>
  <si>
    <t>Group-level Agreement (AC)</t>
  </si>
  <si>
    <t>Firm-level Agreement (AE)</t>
  </si>
  <si>
    <t>Ministerial Order governing Labour Conditions (PCT)</t>
  </si>
  <si>
    <r>
      <t>Council of Ministers Resolution (RCM)</t>
    </r>
    <r>
      <rPr>
        <b/>
        <vertAlign val="superscript"/>
        <sz val="9"/>
        <rFont val="Arial"/>
        <family val="2"/>
      </rPr>
      <t>(*)</t>
    </r>
  </si>
  <si>
    <t>Published agreements</t>
  </si>
  <si>
    <t>Accession agreements
(AA)</t>
  </si>
  <si>
    <t>Administrative extension orders
(PE)</t>
  </si>
  <si>
    <t>Table 1.3 - AGREEMENTS PUBLISHED BETWEEN 2005 AND 2016
 (BY TYPE*)</t>
  </si>
  <si>
    <t>* see glossary</t>
  </si>
  <si>
    <t xml:space="preserve"> Table 1.4 - NUMBER OF WORKERS POTENCIALLY COVERED BY AGREEMENTS PUBLISHED BETWEEN 2005 AND 2016
 (BY TYPE*)</t>
  </si>
  <si>
    <t>MAINLAND</t>
  </si>
  <si>
    <r>
      <t xml:space="preserve">Table 1.5 - COLLECTIVE LABOUR REGULATIONS INSTRUMENTS APPLIED BY ENTERPRISES  </t>
    </r>
    <r>
      <rPr>
        <sz val="11"/>
        <rFont val="Calibri"/>
        <family val="2"/>
        <scheme val="minor"/>
      </rPr>
      <t>(PER YEAR)</t>
    </r>
    <r>
      <rPr>
        <b/>
        <sz val="12"/>
        <rFont val="Calibri"/>
        <family val="2"/>
        <scheme val="minor"/>
      </rPr>
      <t xml:space="preserve">
</t>
    </r>
    <r>
      <rPr>
        <sz val="12"/>
        <rFont val="Calibri"/>
        <family val="2"/>
        <scheme val="minor"/>
      </rPr>
      <t xml:space="preserve"> (2005-2015)</t>
    </r>
  </si>
  <si>
    <r>
      <t>COLLECTIVE LABOUR REGULATIONS INSTRUMENTS APPLIED BY ENTERPRISES</t>
    </r>
    <r>
      <rPr>
        <sz val="12"/>
        <color theme="0"/>
        <rFont val="Calibri"/>
        <family val="2"/>
        <scheme val="minor"/>
      </rPr>
      <t xml:space="preserve"> (PER YEAR)</t>
    </r>
    <r>
      <rPr>
        <b/>
        <sz val="12"/>
        <color theme="0"/>
        <rFont val="Calibri"/>
        <family val="2"/>
        <scheme val="minor"/>
      </rPr>
      <t xml:space="preserve">
</t>
    </r>
    <r>
      <rPr>
        <sz val="12"/>
        <color theme="0"/>
        <rFont val="Calibri"/>
        <family val="2"/>
        <scheme val="minor"/>
      </rPr>
      <t xml:space="preserve"> (2005-2015)</t>
    </r>
  </si>
  <si>
    <t>NACE code</t>
  </si>
  <si>
    <t>Sector of economic activity</t>
  </si>
  <si>
    <r>
      <t xml:space="preserve">EMPLOYEES POTENCIALLY COVERED BY WAGE CHANGES
(Nominal annualised and real variation in wages)
</t>
    </r>
    <r>
      <rPr>
        <sz val="12"/>
        <rFont val="Calibri"/>
        <family val="2"/>
        <scheme val="minor"/>
      </rPr>
      <t>(2005-2016)</t>
    </r>
  </si>
  <si>
    <r>
      <rPr>
        <b/>
        <vertAlign val="superscript"/>
        <sz val="8"/>
        <rFont val="Arial"/>
        <family val="2"/>
      </rPr>
      <t xml:space="preserve"> (*)</t>
    </r>
    <r>
      <rPr>
        <sz val="8"/>
        <rFont val="Arial"/>
        <family val="2"/>
      </rPr>
      <t xml:space="preserve"> Labour Regulation Orders (Portarias de Regulamentação do Trabalho, PRTs) and Minimum Conditions Regulations (Regulamentos de Condições Mínimas, RCMs) are now called Labour Conditions Orders (Portarias de Condições de Trabalho, PCTs).</t>
    </r>
  </si>
  <si>
    <t>Labour Regulation Orders</t>
  </si>
  <si>
    <r>
      <rPr>
        <b/>
        <sz val="9"/>
        <rFont val="Arial"/>
        <family val="2"/>
      </rPr>
      <t>Labour Regulation Orders (PRT)</t>
    </r>
    <r>
      <rPr>
        <b/>
        <vertAlign val="superscript"/>
        <sz val="9"/>
        <rFont val="Arial"/>
        <family val="2"/>
      </rPr>
      <t>(*)</t>
    </r>
  </si>
  <si>
    <r>
      <rPr>
        <b/>
        <vertAlign val="superscript"/>
        <sz val="8"/>
        <rFont val="Arial"/>
        <family val="2"/>
      </rPr>
      <t xml:space="preserve"> (*) </t>
    </r>
    <r>
      <rPr>
        <sz val="8"/>
        <rFont val="Arial"/>
        <family val="2"/>
      </rPr>
      <t>Labour Regulation Orders (Portarias de Regulamentação do Trabalho, PRTs) are now called Labour Conditions Orders (Portarias de Condições de Trabalho, PCTs).</t>
    </r>
  </si>
  <si>
    <r>
      <t>Labour Regulation Order (PRT)</t>
    </r>
    <r>
      <rPr>
        <b/>
        <vertAlign val="superscript"/>
        <sz val="9"/>
        <rFont val="Arial"/>
        <family val="2"/>
      </rPr>
      <t>(*)</t>
    </r>
  </si>
  <si>
    <t>COLLECTIVE BARGAINING IN NUMBERS (2005-2016)
Labour Code
CONTENTS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</si>
</sst>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_-* #,##0.00\ _E_s_c_._-;\-* #,##0.00\ _E_s_c_._-;_-* &quot;-&quot;??\ _E_s_c_._-;_-@_-"/>
    <numFmt numFmtId="165" formatCode="#,##0;[Red]#,##0"/>
    <numFmt numFmtId="166" formatCode="0.0%"/>
  </numFmts>
  <fonts count="73"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8"/>
      <name val="Arial"/>
      <family val="2"/>
    </font>
    <font>
      <b/>
      <sz val="8"/>
      <name val="Arial"/>
      <family val="2"/>
    </font>
    <font>
      <sz val="9"/>
      <name val="Arial"/>
      <family val="2"/>
    </font>
    <font>
      <b/>
      <sz val="10"/>
      <name val="Arial"/>
      <family val="2"/>
    </font>
    <font>
      <sz val="11"/>
      <color rgb="FF000000"/>
      <name val="Calibri"/>
      <family val="2"/>
      <charset val="1"/>
    </font>
    <font>
      <sz val="10"/>
      <name val="MS Sans Serif"/>
      <family val="2"/>
    </font>
    <font>
      <sz val="8"/>
      <color theme="1"/>
      <name val="Arial"/>
      <family val="2"/>
    </font>
    <font>
      <b/>
      <sz val="8"/>
      <color theme="1"/>
      <name val="Arial"/>
      <family val="2"/>
    </font>
    <font>
      <sz val="10"/>
      <color theme="1"/>
      <name val="Calibri"/>
      <family val="2"/>
      <scheme val="minor"/>
    </font>
    <font>
      <b/>
      <sz val="10"/>
      <color theme="1"/>
      <name val="Calibri"/>
      <family val="2"/>
      <scheme val="minor"/>
    </font>
    <font>
      <sz val="10"/>
      <name val="Calibri"/>
      <family val="2"/>
      <scheme val="minor"/>
    </font>
    <font>
      <b/>
      <sz val="10"/>
      <name val="Calibri"/>
      <family val="2"/>
      <scheme val="minor"/>
    </font>
    <font>
      <b/>
      <sz val="12"/>
      <color theme="1"/>
      <name val="Calibri"/>
      <family val="2"/>
      <scheme val="minor"/>
    </font>
    <font>
      <b/>
      <sz val="10"/>
      <color theme="1"/>
      <name val="Arial"/>
      <family val="2"/>
    </font>
    <font>
      <b/>
      <sz val="9"/>
      <name val="Arial"/>
      <family val="2"/>
    </font>
    <font>
      <b/>
      <vertAlign val="superscript"/>
      <sz val="9"/>
      <name val="Arial"/>
      <family val="2"/>
    </font>
    <font>
      <i/>
      <sz val="9"/>
      <name val="Arial"/>
      <family val="2"/>
    </font>
    <font>
      <b/>
      <sz val="8"/>
      <color theme="0"/>
      <name val="Arial"/>
      <family val="2"/>
    </font>
    <font>
      <b/>
      <sz val="12"/>
      <name val="Calibri"/>
      <family val="2"/>
      <scheme val="minor"/>
    </font>
    <font>
      <b/>
      <sz val="22"/>
      <color theme="0"/>
      <name val="Calibri"/>
      <family val="2"/>
      <scheme val="minor"/>
    </font>
    <font>
      <b/>
      <sz val="14"/>
      <color theme="1"/>
      <name val="Calibri"/>
      <family val="2"/>
      <scheme val="minor"/>
    </font>
    <font>
      <u/>
      <sz val="11"/>
      <color theme="10"/>
      <name val="Calibri"/>
      <family val="2"/>
      <scheme val="minor"/>
    </font>
    <font>
      <sz val="11"/>
      <name val="Calibri"/>
      <family val="2"/>
      <scheme val="minor"/>
    </font>
    <font>
      <b/>
      <sz val="9"/>
      <color theme="1"/>
      <name val="Calibri"/>
      <family val="2"/>
      <scheme val="minor"/>
    </font>
    <font>
      <b/>
      <sz val="11"/>
      <name val="Calibri"/>
      <family val="2"/>
      <scheme val="minor"/>
    </font>
    <font>
      <b/>
      <sz val="16"/>
      <color theme="1"/>
      <name val="Calibri"/>
      <family val="2"/>
      <scheme val="minor"/>
    </font>
    <font>
      <b/>
      <u/>
      <sz val="12"/>
      <color theme="1"/>
      <name val="Calibri"/>
      <family val="2"/>
      <scheme val="minor"/>
    </font>
    <font>
      <vertAlign val="superscript"/>
      <sz val="8"/>
      <color theme="1"/>
      <name val="Arial"/>
      <family val="2"/>
    </font>
    <font>
      <b/>
      <sz val="9"/>
      <color rgb="FF000000"/>
      <name val="Calibri"/>
      <family val="2"/>
      <scheme val="minor"/>
    </font>
    <font>
      <b/>
      <sz val="10"/>
      <color rgb="FF000000"/>
      <name val="Calibri"/>
      <family val="2"/>
      <scheme val="minor"/>
    </font>
    <font>
      <sz val="11"/>
      <color theme="1"/>
      <name val="Arial"/>
      <family val="2"/>
    </font>
    <font>
      <sz val="9"/>
      <color rgb="FF000000"/>
      <name val="Calibri"/>
      <family val="2"/>
      <scheme val="minor"/>
    </font>
    <font>
      <i/>
      <sz val="11"/>
      <name val="Calibri"/>
      <family val="2"/>
      <scheme val="minor"/>
    </font>
    <font>
      <vertAlign val="superscript"/>
      <sz val="11"/>
      <color theme="1"/>
      <name val="Calibri"/>
      <family val="2"/>
      <scheme val="minor"/>
    </font>
    <font>
      <b/>
      <i/>
      <sz val="10"/>
      <name val="Arial"/>
      <family val="2"/>
    </font>
    <font>
      <b/>
      <i/>
      <sz val="9"/>
      <name val="Arial"/>
      <family val="2"/>
    </font>
    <font>
      <b/>
      <i/>
      <sz val="11"/>
      <color theme="1"/>
      <name val="Calibri"/>
      <family val="2"/>
      <scheme val="minor"/>
    </font>
    <font>
      <b/>
      <i/>
      <sz val="8"/>
      <name val="Arial"/>
      <family val="2"/>
    </font>
    <font>
      <b/>
      <i/>
      <sz val="11"/>
      <name val="Calibri"/>
      <family val="2"/>
      <scheme val="minor"/>
    </font>
    <font>
      <b/>
      <sz val="9"/>
      <name val="Calibri"/>
      <family val="2"/>
      <scheme val="minor"/>
    </font>
    <font>
      <b/>
      <vertAlign val="superscript"/>
      <sz val="9"/>
      <name val="Calibri"/>
      <family val="2"/>
      <scheme val="minor"/>
    </font>
    <font>
      <sz val="9"/>
      <name val="Calibri"/>
      <family val="2"/>
      <scheme val="minor"/>
    </font>
    <font>
      <b/>
      <u/>
      <sz val="12"/>
      <name val="Calibri"/>
      <family val="2"/>
      <scheme val="minor"/>
    </font>
    <font>
      <b/>
      <sz val="14"/>
      <name val="Calibri"/>
      <family val="2"/>
      <scheme val="minor"/>
    </font>
    <font>
      <i/>
      <sz val="11"/>
      <color theme="1"/>
      <name val="Calibri"/>
      <family val="2"/>
      <scheme val="minor"/>
    </font>
    <font>
      <sz val="11"/>
      <name val="Arial"/>
      <family val="2"/>
    </font>
    <font>
      <sz val="10"/>
      <color rgb="FF000000"/>
      <name val="Calibri"/>
      <family val="2"/>
      <scheme val="minor"/>
    </font>
    <font>
      <sz val="11"/>
      <color rgb="FF000000"/>
      <name val="Calibri"/>
      <family val="2"/>
      <scheme val="minor"/>
    </font>
    <font>
      <b/>
      <sz val="11"/>
      <color rgb="FF000000"/>
      <name val="Calibri"/>
      <family val="2"/>
      <scheme val="minor"/>
    </font>
    <font>
      <b/>
      <sz val="8"/>
      <color theme="1"/>
      <name val="Calibri"/>
      <family val="2"/>
      <scheme val="minor"/>
    </font>
    <font>
      <b/>
      <sz val="12"/>
      <color rgb="FF000000"/>
      <name val="Calibri"/>
      <family val="2"/>
      <scheme val="minor"/>
    </font>
    <font>
      <sz val="8"/>
      <color theme="1"/>
      <name val="Calibri"/>
      <family val="2"/>
      <scheme val="minor"/>
    </font>
    <font>
      <b/>
      <i/>
      <sz val="12"/>
      <name val="Calibri"/>
      <family val="2"/>
      <scheme val="minor"/>
    </font>
    <font>
      <vertAlign val="superscript"/>
      <sz val="10"/>
      <color theme="1"/>
      <name val="Calibri"/>
      <family val="2"/>
      <scheme val="minor"/>
    </font>
    <font>
      <i/>
      <sz val="11"/>
      <color rgb="FF000000"/>
      <name val="Calibri"/>
      <family val="2"/>
      <scheme val="minor"/>
    </font>
    <font>
      <i/>
      <vertAlign val="superscript"/>
      <sz val="11"/>
      <color rgb="FF000000"/>
      <name val="Calibri"/>
      <family val="2"/>
      <scheme val="minor"/>
    </font>
    <font>
      <i/>
      <sz val="10"/>
      <name val="Calibri"/>
      <family val="2"/>
      <scheme val="minor"/>
    </font>
    <font>
      <b/>
      <sz val="18"/>
      <color theme="1"/>
      <name val="Calibri"/>
      <family val="2"/>
      <scheme val="minor"/>
    </font>
    <font>
      <b/>
      <sz val="12"/>
      <color theme="1" tint="0.34998626667073579"/>
      <name val="Calibri"/>
      <family val="2"/>
      <scheme val="minor"/>
    </font>
    <font>
      <sz val="9"/>
      <color theme="1"/>
      <name val="Calibri"/>
      <family val="2"/>
      <scheme val="minor"/>
    </font>
    <font>
      <sz val="12"/>
      <color theme="1"/>
      <name val="Calibri"/>
      <family val="2"/>
      <scheme val="minor"/>
    </font>
    <font>
      <sz val="12"/>
      <name val="Calibri"/>
      <family val="2"/>
      <scheme val="minor"/>
    </font>
    <font>
      <sz val="8"/>
      <name val="Calibri"/>
      <family val="2"/>
      <scheme val="minor"/>
    </font>
    <font>
      <b/>
      <vertAlign val="superscript"/>
      <sz val="8"/>
      <name val="Arial"/>
      <family val="2"/>
    </font>
    <font>
      <i/>
      <sz val="9"/>
      <color theme="1"/>
      <name val="Calibri"/>
      <family val="2"/>
      <scheme val="minor"/>
    </font>
    <font>
      <b/>
      <sz val="18"/>
      <color theme="0"/>
      <name val="Calibri"/>
      <family val="2"/>
      <scheme val="minor"/>
    </font>
    <font>
      <sz val="7"/>
      <color theme="1"/>
      <name val="Calibri"/>
      <family val="2"/>
      <scheme val="minor"/>
    </font>
    <font>
      <b/>
      <sz val="12"/>
      <color theme="0"/>
      <name val="Calibri"/>
      <family val="2"/>
      <scheme val="minor"/>
    </font>
    <font>
      <sz val="12"/>
      <color theme="0"/>
      <name val="Calibri"/>
      <family val="2"/>
      <scheme val="minor"/>
    </font>
  </fonts>
  <fills count="26">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4" tint="0.399975585192419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
      <patternFill patternType="lightUp"/>
    </fill>
    <fill>
      <patternFill patternType="solid">
        <fgColor rgb="FFC6D9F1"/>
        <bgColor indexed="64"/>
      </patternFill>
    </fill>
    <fill>
      <patternFill patternType="solid">
        <fgColor theme="8" tint="-0.249977111117893"/>
        <bgColor indexed="64"/>
      </patternFill>
    </fill>
    <fill>
      <patternFill patternType="solid">
        <fgColor theme="2" tint="-9.9978637043366805E-2"/>
        <bgColor indexed="64"/>
      </patternFill>
    </fill>
    <fill>
      <patternFill patternType="solid">
        <fgColor rgb="FFFFFF00"/>
        <bgColor indexed="64"/>
      </patternFill>
    </fill>
  </fills>
  <borders count="115">
    <border>
      <left/>
      <right/>
      <top/>
      <bottom/>
      <diagonal/>
    </border>
    <border>
      <left style="thin">
        <color rgb="FFB2B2B2"/>
      </left>
      <right style="thin">
        <color rgb="FFB2B2B2"/>
      </right>
      <top style="thin">
        <color rgb="FFB2B2B2"/>
      </top>
      <bottom style="thin">
        <color rgb="FFB2B2B2"/>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dotted">
        <color indexed="64"/>
      </right>
      <top style="thin">
        <color indexed="64"/>
      </top>
      <bottom style="medium">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diagonalDown="1">
      <left/>
      <right style="thin">
        <color indexed="64"/>
      </right>
      <top/>
      <bottom style="thin">
        <color indexed="64"/>
      </bottom>
      <diagonal style="hair">
        <color indexed="64"/>
      </diagonal>
    </border>
    <border>
      <left style="thin">
        <color indexed="64"/>
      </left>
      <right/>
      <top/>
      <bottom/>
      <diagonal/>
    </border>
    <border>
      <left/>
      <right/>
      <top/>
      <bottom style="double">
        <color theme="4" tint="0.59996337778862885"/>
      </bottom>
      <diagonal/>
    </border>
    <border>
      <left style="double">
        <color theme="4" tint="0.59996337778862885"/>
      </left>
      <right/>
      <top style="dotted">
        <color theme="4" tint="0.59996337778862885"/>
      </top>
      <bottom style="dotted">
        <color theme="4" tint="0.59996337778862885"/>
      </bottom>
      <diagonal/>
    </border>
    <border>
      <left/>
      <right/>
      <top style="dotted">
        <color theme="4" tint="0.59996337778862885"/>
      </top>
      <bottom style="dotted">
        <color theme="4" tint="0.59996337778862885"/>
      </bottom>
      <diagonal/>
    </border>
    <border>
      <left/>
      <right style="double">
        <color theme="4" tint="0.59996337778862885"/>
      </right>
      <top style="dotted">
        <color theme="4" tint="0.59996337778862885"/>
      </top>
      <bottom style="dotted">
        <color theme="4" tint="0.59996337778862885"/>
      </bottom>
      <diagonal/>
    </border>
    <border>
      <left style="double">
        <color theme="4" tint="0.59996337778862885"/>
      </left>
      <right/>
      <top style="dotted">
        <color theme="4" tint="0.59996337778862885"/>
      </top>
      <bottom style="double">
        <color theme="4" tint="0.59996337778862885"/>
      </bottom>
      <diagonal/>
    </border>
    <border>
      <left/>
      <right/>
      <top style="dotted">
        <color theme="4" tint="0.59996337778862885"/>
      </top>
      <bottom style="double">
        <color theme="4" tint="0.59996337778862885"/>
      </bottom>
      <diagonal/>
    </border>
    <border>
      <left/>
      <right style="double">
        <color theme="4" tint="0.59996337778862885"/>
      </right>
      <top style="dotted">
        <color theme="4" tint="0.59996337778862885"/>
      </top>
      <bottom style="double">
        <color theme="4" tint="0.59996337778862885"/>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thin">
        <color indexed="64"/>
      </right>
      <top style="thin">
        <color indexed="64"/>
      </top>
      <bottom style="thin">
        <color indexed="64"/>
      </bottom>
      <diagonal/>
    </border>
    <border diagonalDown="1">
      <left style="medium">
        <color indexed="64"/>
      </left>
      <right style="thin">
        <color indexed="64"/>
      </right>
      <top/>
      <bottom style="thin">
        <color indexed="64"/>
      </bottom>
      <diagonal style="hair">
        <color indexed="64"/>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diagonalDown="1">
      <left style="medium">
        <color indexed="64"/>
      </left>
      <right/>
      <top/>
      <bottom style="thin">
        <color indexed="64"/>
      </bottom>
      <diagonal style="hair">
        <color indexed="64"/>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double">
        <color theme="4" tint="0.59996337778862885"/>
      </left>
      <right/>
      <top/>
      <bottom style="dotted">
        <color theme="4" tint="0.59996337778862885"/>
      </bottom>
      <diagonal/>
    </border>
    <border>
      <left/>
      <right/>
      <top/>
      <bottom style="dotted">
        <color theme="4" tint="0.59996337778862885"/>
      </bottom>
      <diagonal/>
    </border>
    <border>
      <left/>
      <right style="double">
        <color theme="4" tint="0.59996337778862885"/>
      </right>
      <top/>
      <bottom style="dotted">
        <color theme="4" tint="0.59996337778862885"/>
      </bottom>
      <diagonal/>
    </border>
    <border>
      <left/>
      <right/>
      <top/>
      <bottom style="medium">
        <color indexed="64"/>
      </bottom>
      <diagonal/>
    </border>
    <border>
      <left style="medium">
        <color indexed="64"/>
      </left>
      <right style="medium">
        <color indexed="64"/>
      </right>
      <top/>
      <bottom style="medium">
        <color indexed="64"/>
      </bottom>
      <diagonal/>
    </border>
    <border>
      <left style="double">
        <color theme="4" tint="0.59996337778862885"/>
      </left>
      <right/>
      <top style="double">
        <color theme="4" tint="0.59996337778862885"/>
      </top>
      <bottom style="thin">
        <color theme="4" tint="0.59996337778862885"/>
      </bottom>
      <diagonal/>
    </border>
    <border>
      <left/>
      <right/>
      <top style="double">
        <color theme="4" tint="0.59996337778862885"/>
      </top>
      <bottom style="thin">
        <color theme="4" tint="0.59996337778862885"/>
      </bottom>
      <diagonal/>
    </border>
    <border>
      <left/>
      <right style="double">
        <color theme="4" tint="0.59996337778862885"/>
      </right>
      <top style="double">
        <color theme="4" tint="0.59996337778862885"/>
      </top>
      <bottom style="thin">
        <color theme="4" tint="0.59996337778862885"/>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uble">
        <color theme="4" tint="0.59996337778862885"/>
      </left>
      <right/>
      <top style="thin">
        <color theme="4" tint="0.59996337778862885"/>
      </top>
      <bottom style="dotted">
        <color theme="4" tint="0.59996337778862885"/>
      </bottom>
      <diagonal/>
    </border>
    <border>
      <left/>
      <right/>
      <top style="thin">
        <color theme="4" tint="0.59996337778862885"/>
      </top>
      <bottom style="dotted">
        <color theme="4" tint="0.59996337778862885"/>
      </bottom>
      <diagonal/>
    </border>
    <border>
      <left/>
      <right style="double">
        <color theme="4" tint="0.59996337778862885"/>
      </right>
      <top style="thin">
        <color theme="4" tint="0.59996337778862885"/>
      </top>
      <bottom style="dotted">
        <color theme="4" tint="0.59996337778862885"/>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double">
        <color indexed="64"/>
      </right>
      <top/>
      <bottom style="thin">
        <color indexed="64"/>
      </bottom>
      <diagonal/>
    </border>
    <border>
      <left style="thin">
        <color indexed="64"/>
      </left>
      <right style="medium">
        <color indexed="64"/>
      </right>
      <top style="thin">
        <color indexed="64"/>
      </top>
      <bottom/>
      <diagonal/>
    </border>
    <border>
      <left style="double">
        <color indexed="64"/>
      </left>
      <right style="double">
        <color indexed="64"/>
      </right>
      <top/>
      <bottom style="thin">
        <color indexed="64"/>
      </bottom>
      <diagonal/>
    </border>
    <border>
      <left style="double">
        <color indexed="64"/>
      </left>
      <right style="medium">
        <color indexed="64"/>
      </right>
      <top/>
      <bottom style="thin">
        <color indexed="64"/>
      </bottom>
      <diagonal/>
    </border>
    <border>
      <left/>
      <right/>
      <top style="thin">
        <color indexed="64"/>
      </top>
      <bottom style="thin">
        <color indexed="64"/>
      </bottom>
      <diagonal/>
    </border>
    <border>
      <left style="double">
        <color theme="4" tint="0.59996337778862885"/>
      </left>
      <right/>
      <top style="thin">
        <color theme="4" tint="0.59996337778862885"/>
      </top>
      <bottom/>
      <diagonal/>
    </border>
    <border>
      <left/>
      <right/>
      <top style="thin">
        <color theme="4" tint="0.59996337778862885"/>
      </top>
      <bottom/>
      <diagonal/>
    </border>
    <border>
      <left/>
      <right style="double">
        <color theme="4" tint="0.59996337778862885"/>
      </right>
      <top style="thin">
        <color theme="4" tint="0.59996337778862885"/>
      </top>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thin">
        <color indexed="64"/>
      </top>
      <bottom/>
      <diagonal/>
    </border>
  </borders>
  <cellStyleXfs count="164">
    <xf numFmtId="0" fontId="0" fillId="0" borderId="0"/>
    <xf numFmtId="0" fontId="3" fillId="0" borderId="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44" fontId="3"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3" fillId="0" borderId="0"/>
    <xf numFmtId="0" fontId="1" fillId="0" borderId="0"/>
    <xf numFmtId="0" fontId="3" fillId="0" borderId="0" applyProtection="0"/>
    <xf numFmtId="0" fontId="1" fillId="0" borderId="0"/>
    <xf numFmtId="0" fontId="3" fillId="0" borderId="0"/>
    <xf numFmtId="0" fontId="3"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9" fontId="3" fillId="0" borderId="0" applyFont="0" applyFill="0" applyBorder="0" applyAlignment="0" applyProtection="0"/>
    <xf numFmtId="9" fontId="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3" fillId="0" borderId="0" applyFont="0" applyFill="0" applyBorder="0" applyAlignment="0" applyProtection="0"/>
    <xf numFmtId="0" fontId="25" fillId="0" borderId="0" applyNumberFormat="0" applyFill="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 fillId="0" borderId="0"/>
    <xf numFmtId="0" fontId="1" fillId="0" borderId="0"/>
    <xf numFmtId="0" fontId="1" fillId="0" borderId="0"/>
    <xf numFmtId="0" fontId="49" fillId="0" borderId="0"/>
    <xf numFmtId="0" fontId="1" fillId="2" borderId="1" applyNumberFormat="0" applyFont="0" applyAlignment="0" applyProtection="0"/>
    <xf numFmtId="0" fontId="1" fillId="2" borderId="1" applyNumberFormat="0" applyFont="0" applyAlignment="0" applyProtection="0"/>
    <xf numFmtId="0" fontId="1" fillId="0" borderId="0"/>
    <xf numFmtId="0" fontId="1" fillId="0" borderId="0"/>
    <xf numFmtId="0" fontId="1" fillId="0" borderId="0"/>
  </cellStyleXfs>
  <cellXfs count="432">
    <xf numFmtId="0" fontId="0" fillId="0" borderId="0" xfId="0"/>
    <xf numFmtId="0" fontId="0" fillId="0" borderId="9" xfId="0" applyBorder="1" applyAlignment="1">
      <alignment horizontal="center" vertical="center"/>
    </xf>
    <xf numFmtId="0" fontId="0" fillId="0" borderId="10" xfId="0" applyBorder="1" applyAlignment="1">
      <alignment horizontal="center" vertical="center"/>
    </xf>
    <xf numFmtId="0" fontId="2" fillId="0" borderId="11" xfId="0" applyFont="1" applyBorder="1" applyAlignment="1">
      <alignment horizontal="center" vertical="center"/>
    </xf>
    <xf numFmtId="0" fontId="2" fillId="0" borderId="15" xfId="0" applyFont="1" applyBorder="1" applyAlignment="1">
      <alignment horizontal="center" vertical="center"/>
    </xf>
    <xf numFmtId="3" fontId="12" fillId="0" borderId="9" xfId="0" applyNumberFormat="1" applyFont="1" applyFill="1" applyBorder="1" applyAlignment="1">
      <alignment horizontal="center" vertical="center"/>
    </xf>
    <xf numFmtId="3" fontId="12" fillId="0" borderId="10" xfId="0" applyNumberFormat="1" applyFont="1" applyFill="1" applyBorder="1" applyAlignment="1">
      <alignment horizontal="center" vertical="center"/>
    </xf>
    <xf numFmtId="0" fontId="4" fillId="0" borderId="0" xfId="55" applyFont="1" applyAlignment="1"/>
    <xf numFmtId="0" fontId="4" fillId="0" borderId="0" xfId="55" applyFont="1" applyFill="1" applyAlignment="1"/>
    <xf numFmtId="0" fontId="5" fillId="0" borderId="0" xfId="55" applyFont="1" applyAlignment="1"/>
    <xf numFmtId="165" fontId="6" fillId="19" borderId="3" xfId="55" applyNumberFormat="1" applyFont="1" applyFill="1" applyBorder="1" applyAlignment="1">
      <alignment vertical="center"/>
    </xf>
    <xf numFmtId="165" fontId="6" fillId="19" borderId="4" xfId="55" applyNumberFormat="1" applyFont="1" applyFill="1" applyBorder="1" applyAlignment="1">
      <alignment vertical="center"/>
    </xf>
    <xf numFmtId="165" fontId="6" fillId="19" borderId="12" xfId="55" applyNumberFormat="1" applyFont="1" applyFill="1" applyBorder="1" applyAlignment="1">
      <alignment vertical="center"/>
    </xf>
    <xf numFmtId="165" fontId="6" fillId="19" borderId="16" xfId="55" applyNumberFormat="1" applyFont="1" applyFill="1" applyBorder="1" applyAlignment="1">
      <alignment vertical="center"/>
    </xf>
    <xf numFmtId="0" fontId="18" fillId="19" borderId="8" xfId="55" applyFont="1" applyFill="1" applyBorder="1" applyAlignment="1">
      <alignment vertical="center"/>
    </xf>
    <xf numFmtId="165" fontId="20" fillId="18" borderId="9" xfId="55" applyNumberFormat="1" applyFont="1" applyFill="1" applyBorder="1" applyAlignment="1">
      <alignment vertical="center"/>
    </xf>
    <xf numFmtId="165" fontId="20" fillId="18" borderId="10" xfId="55" applyNumberFormat="1" applyFont="1" applyFill="1" applyBorder="1" applyAlignment="1">
      <alignment vertical="center"/>
    </xf>
    <xf numFmtId="165" fontId="20" fillId="18" borderId="17" xfId="55" applyNumberFormat="1" applyFont="1" applyFill="1" applyBorder="1" applyAlignment="1">
      <alignment vertical="center"/>
    </xf>
    <xf numFmtId="165" fontId="20" fillId="18" borderId="18" xfId="55" applyNumberFormat="1" applyFont="1" applyFill="1" applyBorder="1" applyAlignment="1">
      <alignment vertical="center"/>
    </xf>
    <xf numFmtId="165" fontId="20" fillId="18" borderId="19" xfId="55" applyNumberFormat="1" applyFont="1" applyFill="1" applyBorder="1" applyAlignment="1">
      <alignment vertical="center"/>
    </xf>
    <xf numFmtId="0" fontId="5" fillId="18" borderId="11" xfId="55" applyFont="1" applyFill="1" applyBorder="1" applyAlignment="1">
      <alignment horizontal="right" vertical="center"/>
    </xf>
    <xf numFmtId="165" fontId="6" fillId="19" borderId="9" xfId="55" applyNumberFormat="1" applyFont="1" applyFill="1" applyBorder="1" applyAlignment="1">
      <alignment vertical="center"/>
    </xf>
    <xf numFmtId="165" fontId="6" fillId="19" borderId="10" xfId="55" applyNumberFormat="1" applyFont="1" applyFill="1" applyBorder="1" applyAlignment="1">
      <alignment vertical="center"/>
    </xf>
    <xf numFmtId="165" fontId="6" fillId="19" borderId="18" xfId="55" applyNumberFormat="1" applyFont="1" applyFill="1" applyBorder="1" applyAlignment="1">
      <alignment vertical="center"/>
    </xf>
    <xf numFmtId="165" fontId="6" fillId="19" borderId="19" xfId="55" applyNumberFormat="1" applyFont="1" applyFill="1" applyBorder="1" applyAlignment="1">
      <alignment vertical="center"/>
    </xf>
    <xf numFmtId="0" fontId="18" fillId="19" borderId="11" xfId="55" applyFont="1" applyFill="1" applyBorder="1" applyAlignment="1">
      <alignment vertical="center"/>
    </xf>
    <xf numFmtId="0" fontId="5" fillId="0" borderId="0" xfId="55" applyFont="1" applyAlignment="1">
      <alignment vertical="center"/>
    </xf>
    <xf numFmtId="0" fontId="21" fillId="20" borderId="7" xfId="55" applyFont="1" applyFill="1" applyBorder="1" applyAlignment="1">
      <alignment vertical="center"/>
    </xf>
    <xf numFmtId="165" fontId="20" fillId="18" borderId="3" xfId="55" applyNumberFormat="1" applyFont="1" applyFill="1" applyBorder="1" applyAlignment="1">
      <alignment horizontal="center" vertical="center"/>
    </xf>
    <xf numFmtId="165" fontId="20" fillId="18" borderId="4" xfId="55" applyNumberFormat="1" applyFont="1" applyFill="1" applyBorder="1" applyAlignment="1">
      <alignment horizontal="center" vertical="center"/>
    </xf>
    <xf numFmtId="0" fontId="5" fillId="18" borderId="8" xfId="55" applyFont="1" applyFill="1" applyBorder="1" applyAlignment="1">
      <alignment horizontal="right" vertical="center"/>
    </xf>
    <xf numFmtId="165" fontId="6" fillId="19" borderId="3" xfId="55" applyNumberFormat="1" applyFont="1" applyFill="1" applyBorder="1" applyAlignment="1">
      <alignment horizontal="center" vertical="center"/>
    </xf>
    <xf numFmtId="165" fontId="6" fillId="19" borderId="4" xfId="55" applyNumberFormat="1" applyFont="1" applyFill="1" applyBorder="1" applyAlignment="1">
      <alignment horizontal="center" vertical="center"/>
    </xf>
    <xf numFmtId="165" fontId="6" fillId="19" borderId="12" xfId="55" applyNumberFormat="1" applyFont="1" applyFill="1" applyBorder="1" applyAlignment="1">
      <alignment horizontal="center" vertical="center"/>
    </xf>
    <xf numFmtId="165" fontId="6" fillId="19" borderId="16" xfId="55" applyNumberFormat="1" applyFont="1" applyFill="1" applyBorder="1" applyAlignment="1">
      <alignment horizontal="center" vertical="center"/>
    </xf>
    <xf numFmtId="165" fontId="6" fillId="19" borderId="9" xfId="55" applyNumberFormat="1" applyFont="1" applyFill="1" applyBorder="1" applyAlignment="1">
      <alignment horizontal="center" vertical="center"/>
    </xf>
    <xf numFmtId="165" fontId="6" fillId="19" borderId="10" xfId="55" applyNumberFormat="1" applyFont="1" applyFill="1" applyBorder="1" applyAlignment="1">
      <alignment horizontal="center" vertical="center"/>
    </xf>
    <xf numFmtId="165" fontId="6" fillId="19" borderId="18" xfId="55" applyNumberFormat="1" applyFont="1" applyFill="1" applyBorder="1" applyAlignment="1">
      <alignment horizontal="center" vertical="center"/>
    </xf>
    <xf numFmtId="165" fontId="6" fillId="19" borderId="19" xfId="55" applyNumberFormat="1" applyFont="1" applyFill="1" applyBorder="1" applyAlignment="1">
      <alignment horizontal="center" vertical="center"/>
    </xf>
    <xf numFmtId="165" fontId="20" fillId="18" borderId="9" xfId="55" applyNumberFormat="1" applyFont="1" applyFill="1" applyBorder="1" applyAlignment="1">
      <alignment horizontal="center" vertical="center"/>
    </xf>
    <xf numFmtId="165" fontId="20" fillId="18" borderId="10" xfId="55" applyNumberFormat="1" applyFont="1" applyFill="1" applyBorder="1" applyAlignment="1">
      <alignment horizontal="center" vertical="center"/>
    </xf>
    <xf numFmtId="165" fontId="20" fillId="18" borderId="17" xfId="55" applyNumberFormat="1" applyFont="1" applyFill="1" applyBorder="1" applyAlignment="1">
      <alignment horizontal="center" vertical="center"/>
    </xf>
    <xf numFmtId="165" fontId="20" fillId="18" borderId="18" xfId="55" applyNumberFormat="1" applyFont="1" applyFill="1" applyBorder="1" applyAlignment="1">
      <alignment horizontal="center" vertical="center"/>
    </xf>
    <xf numFmtId="165" fontId="20" fillId="18" borderId="19" xfId="55" applyNumberFormat="1" applyFont="1" applyFill="1" applyBorder="1" applyAlignment="1">
      <alignment horizontal="center" vertical="center"/>
    </xf>
    <xf numFmtId="0" fontId="26" fillId="0" borderId="10" xfId="0" applyFont="1" applyFill="1" applyBorder="1" applyAlignment="1">
      <alignment horizontal="center" vertical="center"/>
    </xf>
    <xf numFmtId="0" fontId="0" fillId="0" borderId="10" xfId="0" applyFill="1" applyBorder="1" applyAlignment="1">
      <alignment horizontal="center" vertical="center"/>
    </xf>
    <xf numFmtId="0" fontId="28" fillId="0" borderId="10" xfId="0" applyFont="1" applyFill="1" applyBorder="1" applyAlignment="1">
      <alignment horizontal="center" vertical="center"/>
    </xf>
    <xf numFmtId="0" fontId="26" fillId="0" borderId="26" xfId="0" applyFont="1" applyFill="1" applyBorder="1" applyAlignment="1">
      <alignment horizontal="center" vertical="center"/>
    </xf>
    <xf numFmtId="0" fontId="26" fillId="0" borderId="27" xfId="0" applyFont="1" applyFill="1" applyBorder="1" applyAlignment="1">
      <alignment horizontal="center" vertical="center"/>
    </xf>
    <xf numFmtId="0" fontId="0" fillId="0" borderId="28" xfId="0" applyBorder="1" applyAlignment="1">
      <alignment horizontal="center" vertical="center"/>
    </xf>
    <xf numFmtId="0" fontId="0" fillId="0" borderId="0" xfId="0" applyFill="1" applyAlignment="1"/>
    <xf numFmtId="0" fontId="2" fillId="16" borderId="30" xfId="0" applyFont="1" applyFill="1" applyBorder="1" applyAlignment="1">
      <alignment horizontal="center" vertical="center"/>
    </xf>
    <xf numFmtId="0" fontId="0" fillId="17" borderId="0" xfId="0" applyFill="1"/>
    <xf numFmtId="0" fontId="17" fillId="15" borderId="6" xfId="55" applyFont="1" applyFill="1" applyBorder="1" applyAlignment="1">
      <alignment horizontal="center" vertical="center"/>
    </xf>
    <xf numFmtId="0" fontId="17" fillId="15" borderId="20" xfId="55" applyFont="1" applyFill="1" applyBorder="1" applyAlignment="1">
      <alignment horizontal="center" vertical="center"/>
    </xf>
    <xf numFmtId="0" fontId="17" fillId="15" borderId="13" xfId="55" applyFont="1" applyFill="1" applyBorder="1" applyAlignment="1">
      <alignment horizontal="center" vertical="center"/>
    </xf>
    <xf numFmtId="0" fontId="17" fillId="15" borderId="5" xfId="55" applyFont="1" applyFill="1" applyBorder="1" applyAlignment="1">
      <alignment horizontal="center" vertical="center"/>
    </xf>
    <xf numFmtId="0" fontId="38" fillId="16" borderId="11" xfId="55" applyFont="1" applyFill="1" applyBorder="1" applyAlignment="1">
      <alignment horizontal="center" vertical="center"/>
    </xf>
    <xf numFmtId="165" fontId="39" fillId="16" borderId="10" xfId="55" applyNumberFormat="1" applyFont="1" applyFill="1" applyBorder="1" applyAlignment="1">
      <alignment horizontal="center" vertical="center"/>
    </xf>
    <xf numFmtId="165" fontId="39" fillId="16" borderId="9" xfId="55" applyNumberFormat="1" applyFont="1" applyFill="1" applyBorder="1" applyAlignment="1">
      <alignment horizontal="center" vertical="center"/>
    </xf>
    <xf numFmtId="0" fontId="5" fillId="17" borderId="0" xfId="55" applyFont="1" applyFill="1" applyAlignment="1"/>
    <xf numFmtId="0" fontId="5" fillId="17" borderId="0" xfId="55" applyFont="1" applyFill="1" applyAlignment="1">
      <alignment vertical="center"/>
    </xf>
    <xf numFmtId="0" fontId="4" fillId="17" borderId="0" xfId="55" applyFont="1" applyFill="1" applyAlignment="1"/>
    <xf numFmtId="165" fontId="39" fillId="16" borderId="19" xfId="55" applyNumberFormat="1" applyFont="1" applyFill="1" applyBorder="1" applyAlignment="1">
      <alignment horizontal="center" vertical="center"/>
    </xf>
    <xf numFmtId="165" fontId="39" fillId="16" borderId="43" xfId="55" applyNumberFormat="1" applyFont="1" applyFill="1" applyBorder="1" applyAlignment="1">
      <alignment horizontal="center" vertical="center"/>
    </xf>
    <xf numFmtId="0" fontId="0" fillId="16" borderId="44" xfId="0" applyFill="1" applyBorder="1" applyAlignment="1">
      <alignment horizontal="center" vertical="center"/>
    </xf>
    <xf numFmtId="0" fontId="2" fillId="16" borderId="25" xfId="0" applyFont="1" applyFill="1" applyBorder="1" applyAlignment="1">
      <alignment horizontal="center" vertical="center"/>
    </xf>
    <xf numFmtId="0" fontId="2" fillId="16" borderId="45" xfId="0" applyFont="1" applyFill="1" applyBorder="1" applyAlignment="1">
      <alignment horizontal="center" vertical="center"/>
    </xf>
    <xf numFmtId="0" fontId="40" fillId="18" borderId="8" xfId="0" applyFont="1" applyFill="1" applyBorder="1" applyAlignment="1">
      <alignment horizontal="center" vertical="center"/>
    </xf>
    <xf numFmtId="0" fontId="40" fillId="18" borderId="4" xfId="0" applyFont="1" applyFill="1" applyBorder="1" applyAlignment="1">
      <alignment horizontal="center" vertical="center"/>
    </xf>
    <xf numFmtId="0" fontId="40" fillId="18" borderId="3" xfId="0" applyFont="1" applyFill="1" applyBorder="1" applyAlignment="1">
      <alignment horizontal="center" vertical="center"/>
    </xf>
    <xf numFmtId="0" fontId="17" fillId="15" borderId="46" xfId="55" applyFont="1" applyFill="1" applyBorder="1" applyAlignment="1">
      <alignment horizontal="center" vertical="center"/>
    </xf>
    <xf numFmtId="165" fontId="39" fillId="16" borderId="28" xfId="55" applyNumberFormat="1" applyFont="1" applyFill="1" applyBorder="1" applyAlignment="1">
      <alignment horizontal="center" vertical="center"/>
    </xf>
    <xf numFmtId="165" fontId="6" fillId="19" borderId="28" xfId="55" applyNumberFormat="1" applyFont="1" applyFill="1" applyBorder="1" applyAlignment="1">
      <alignment horizontal="center" vertical="center"/>
    </xf>
    <xf numFmtId="165" fontId="20" fillId="18" borderId="28" xfId="55" applyNumberFormat="1" applyFont="1" applyFill="1" applyBorder="1" applyAlignment="1">
      <alignment horizontal="center" vertical="center"/>
    </xf>
    <xf numFmtId="165" fontId="6" fillId="19" borderId="47" xfId="55" applyNumberFormat="1" applyFont="1" applyFill="1" applyBorder="1" applyAlignment="1">
      <alignment horizontal="center" vertical="center"/>
    </xf>
    <xf numFmtId="165" fontId="20" fillId="18" borderId="47" xfId="55" applyNumberFormat="1" applyFont="1" applyFill="1" applyBorder="1" applyAlignment="1">
      <alignment horizontal="center" vertical="center"/>
    </xf>
    <xf numFmtId="0" fontId="2" fillId="18" borderId="8" xfId="0" applyFont="1" applyFill="1" applyBorder="1" applyAlignment="1">
      <alignment horizontal="center" vertical="center"/>
    </xf>
    <xf numFmtId="3" fontId="13" fillId="18" borderId="4" xfId="0" applyNumberFormat="1" applyFont="1" applyFill="1" applyBorder="1" applyAlignment="1">
      <alignment horizontal="center" vertical="center"/>
    </xf>
    <xf numFmtId="3" fontId="13" fillId="18" borderId="3" xfId="0" applyNumberFormat="1" applyFont="1" applyFill="1" applyBorder="1" applyAlignment="1">
      <alignment horizontal="center" vertical="center"/>
    </xf>
    <xf numFmtId="0" fontId="7" fillId="15" borderId="5" xfId="55" applyFont="1" applyFill="1" applyBorder="1" applyAlignment="1">
      <alignment horizontal="center" vertical="center"/>
    </xf>
    <xf numFmtId="165" fontId="39" fillId="16" borderId="9" xfId="55" applyNumberFormat="1" applyFont="1" applyFill="1" applyBorder="1" applyAlignment="1">
      <alignment vertical="center"/>
    </xf>
    <xf numFmtId="165" fontId="39" fillId="16" borderId="10" xfId="55" applyNumberFormat="1" applyFont="1" applyFill="1" applyBorder="1" applyAlignment="1">
      <alignment vertical="center"/>
    </xf>
    <xf numFmtId="165" fontId="39" fillId="16" borderId="19" xfId="55" applyNumberFormat="1" applyFont="1" applyFill="1" applyBorder="1" applyAlignment="1">
      <alignment vertical="center"/>
    </xf>
    <xf numFmtId="165" fontId="39" fillId="16" borderId="18" xfId="55" applyNumberFormat="1" applyFont="1" applyFill="1" applyBorder="1" applyAlignment="1">
      <alignment vertical="center"/>
    </xf>
    <xf numFmtId="165" fontId="39" fillId="16" borderId="17" xfId="55" applyNumberFormat="1" applyFont="1" applyFill="1" applyBorder="1" applyAlignment="1">
      <alignment vertical="center"/>
    </xf>
    <xf numFmtId="0" fontId="5" fillId="20" borderId="7" xfId="55" applyFont="1" applyFill="1" applyBorder="1" applyAlignment="1">
      <alignment vertical="center"/>
    </xf>
    <xf numFmtId="0" fontId="7" fillId="15" borderId="6" xfId="55" applyFont="1" applyFill="1" applyBorder="1" applyAlignment="1">
      <alignment horizontal="center" vertical="center"/>
    </xf>
    <xf numFmtId="0" fontId="7" fillId="15" borderId="20" xfId="55" applyFont="1" applyFill="1" applyBorder="1" applyAlignment="1">
      <alignment horizontal="center" vertical="center"/>
    </xf>
    <xf numFmtId="0" fontId="7" fillId="15" borderId="13" xfId="55" applyFont="1" applyFill="1" applyBorder="1" applyAlignment="1">
      <alignment horizontal="center" vertical="center"/>
    </xf>
    <xf numFmtId="0" fontId="41" fillId="18" borderId="11" xfId="55" applyFont="1" applyFill="1" applyBorder="1" applyAlignment="1">
      <alignment horizontal="right" vertical="center"/>
    </xf>
    <xf numFmtId="0" fontId="0" fillId="17" borderId="0" xfId="0" applyFont="1" applyFill="1"/>
    <xf numFmtId="0" fontId="16" fillId="17" borderId="0" xfId="0" applyFont="1" applyFill="1" applyAlignment="1"/>
    <xf numFmtId="0" fontId="26" fillId="0" borderId="0" xfId="0" applyFont="1"/>
    <xf numFmtId="0" fontId="26" fillId="17" borderId="0" xfId="0" applyFont="1" applyFill="1"/>
    <xf numFmtId="0" fontId="28" fillId="0" borderId="28" xfId="0" applyFont="1" applyFill="1" applyBorder="1" applyAlignment="1">
      <alignment horizontal="center" vertical="center"/>
    </xf>
    <xf numFmtId="0" fontId="26" fillId="0" borderId="9" xfId="0" applyFont="1" applyFill="1" applyBorder="1" applyAlignment="1">
      <alignment horizontal="center" vertical="center"/>
    </xf>
    <xf numFmtId="0" fontId="26" fillId="0" borderId="28" xfId="0" applyFont="1" applyFill="1" applyBorder="1" applyAlignment="1">
      <alignment horizontal="center" vertical="center"/>
    </xf>
    <xf numFmtId="0" fontId="42" fillId="16" borderId="4" xfId="0" applyFont="1" applyFill="1" applyBorder="1" applyAlignment="1">
      <alignment horizontal="center" vertical="center"/>
    </xf>
    <xf numFmtId="0" fontId="42" fillId="16" borderId="47" xfId="0" applyFont="1" applyFill="1" applyBorder="1" applyAlignment="1">
      <alignment horizontal="center" vertical="center"/>
    </xf>
    <xf numFmtId="0" fontId="42" fillId="16" borderId="3" xfId="0" applyFont="1" applyFill="1" applyBorder="1" applyAlignment="1">
      <alignment horizontal="center" vertical="center"/>
    </xf>
    <xf numFmtId="0" fontId="30" fillId="17" borderId="0" xfId="0" applyFont="1" applyFill="1" applyAlignment="1">
      <alignment vertical="center"/>
    </xf>
    <xf numFmtId="0" fontId="16" fillId="17" borderId="0" xfId="0" applyFont="1" applyFill="1" applyAlignment="1">
      <alignment vertical="center" wrapText="1"/>
    </xf>
    <xf numFmtId="0" fontId="29" fillId="17" borderId="0" xfId="0" applyFont="1" applyFill="1" applyAlignment="1">
      <alignment vertical="center" wrapText="1"/>
    </xf>
    <xf numFmtId="0" fontId="27" fillId="17" borderId="0" xfId="0" applyFont="1" applyFill="1" applyBorder="1" applyAlignment="1">
      <alignment horizontal="left" vertical="center"/>
    </xf>
    <xf numFmtId="0" fontId="15" fillId="16" borderId="53" xfId="0" applyFont="1" applyFill="1" applyBorder="1" applyAlignment="1">
      <alignment horizontal="center" vertical="center" wrapText="1"/>
    </xf>
    <xf numFmtId="0" fontId="15" fillId="16" borderId="32" xfId="0" applyFont="1" applyFill="1" applyBorder="1" applyAlignment="1">
      <alignment horizontal="center" vertical="center" wrapText="1"/>
    </xf>
    <xf numFmtId="0" fontId="15" fillId="16" borderId="54" xfId="0" applyFont="1" applyFill="1" applyBorder="1" applyAlignment="1">
      <alignment horizontal="center" vertical="center" wrapText="1"/>
    </xf>
    <xf numFmtId="0" fontId="26" fillId="0" borderId="6" xfId="0" applyFont="1" applyBorder="1" applyAlignment="1">
      <alignment horizontal="center" vertical="center" wrapText="1"/>
    </xf>
    <xf numFmtId="0" fontId="26" fillId="0" borderId="46" xfId="0" applyFont="1" applyBorder="1" applyAlignment="1">
      <alignment horizontal="center" vertical="center" wrapText="1"/>
    </xf>
    <xf numFmtId="0" fontId="26" fillId="0" borderId="5" xfId="0" applyFont="1" applyFill="1" applyBorder="1" applyAlignment="1">
      <alignment horizontal="center" vertical="center" wrapText="1"/>
    </xf>
    <xf numFmtId="0" fontId="26" fillId="0" borderId="56" xfId="0" applyFont="1" applyFill="1" applyBorder="1" applyAlignment="1">
      <alignment horizontal="center" vertical="center"/>
    </xf>
    <xf numFmtId="0" fontId="26" fillId="0" borderId="57" xfId="0" applyFont="1" applyFill="1" applyBorder="1" applyAlignment="1">
      <alignment horizontal="center" vertical="center"/>
    </xf>
    <xf numFmtId="0" fontId="26" fillId="21" borderId="60" xfId="0" applyFont="1" applyFill="1" applyBorder="1" applyAlignment="1">
      <alignment horizontal="center" vertical="center"/>
    </xf>
    <xf numFmtId="0" fontId="28" fillId="21" borderId="60" xfId="0" applyFont="1" applyFill="1" applyBorder="1" applyAlignment="1">
      <alignment horizontal="center" vertical="center"/>
    </xf>
    <xf numFmtId="0" fontId="26" fillId="0" borderId="60" xfId="0" applyFont="1" applyFill="1" applyBorder="1" applyAlignment="1">
      <alignment horizontal="center" vertical="center"/>
    </xf>
    <xf numFmtId="0" fontId="26" fillId="0" borderId="61" xfId="0" applyFont="1" applyFill="1" applyBorder="1" applyAlignment="1">
      <alignment horizontal="center" vertical="center"/>
    </xf>
    <xf numFmtId="0" fontId="26" fillId="0" borderId="62" xfId="0" applyFont="1" applyFill="1" applyBorder="1" applyAlignment="1">
      <alignment horizontal="center" vertical="center"/>
    </xf>
    <xf numFmtId="0" fontId="43" fillId="18" borderId="63" xfId="0" applyFont="1" applyFill="1" applyBorder="1" applyAlignment="1">
      <alignment horizontal="center" vertical="center" wrapText="1"/>
    </xf>
    <xf numFmtId="0" fontId="45" fillId="0" borderId="64" xfId="0" applyFont="1" applyFill="1" applyBorder="1" applyAlignment="1">
      <alignment horizontal="center" vertical="center" wrapText="1"/>
    </xf>
    <xf numFmtId="0" fontId="45" fillId="0" borderId="65" xfId="0" applyFont="1" applyFill="1" applyBorder="1" applyAlignment="1">
      <alignment horizontal="center" vertical="center" wrapText="1"/>
    </xf>
    <xf numFmtId="0" fontId="43" fillId="15" borderId="11" xfId="0" applyFont="1" applyFill="1" applyBorder="1" applyAlignment="1">
      <alignment horizontal="center" vertical="center" wrapText="1"/>
    </xf>
    <xf numFmtId="0" fontId="15" fillId="16" borderId="10" xfId="0" applyFont="1" applyFill="1" applyBorder="1" applyAlignment="1">
      <alignment horizontal="center" vertical="center" wrapText="1"/>
    </xf>
    <xf numFmtId="0" fontId="15" fillId="16" borderId="9" xfId="0" applyFont="1" applyFill="1" applyBorder="1" applyAlignment="1">
      <alignment horizontal="center" vertical="center" wrapText="1"/>
    </xf>
    <xf numFmtId="0" fontId="10" fillId="17" borderId="0" xfId="0" applyFont="1" applyFill="1"/>
    <xf numFmtId="0" fontId="34" fillId="17" borderId="0" xfId="0" applyFont="1" applyFill="1"/>
    <xf numFmtId="3" fontId="36" fillId="0" borderId="4" xfId="0" applyNumberFormat="1" applyFont="1" applyFill="1" applyBorder="1" applyAlignment="1">
      <alignment horizontal="center" vertical="center"/>
    </xf>
    <xf numFmtId="3" fontId="36" fillId="0" borderId="12" xfId="0" applyNumberFormat="1" applyFont="1" applyFill="1" applyBorder="1" applyAlignment="1">
      <alignment horizontal="center" vertical="center"/>
    </xf>
    <xf numFmtId="0" fontId="36" fillId="0" borderId="12" xfId="0" applyFont="1" applyFill="1" applyBorder="1" applyAlignment="1">
      <alignment horizontal="center" vertical="center"/>
    </xf>
    <xf numFmtId="0" fontId="36" fillId="0" borderId="4" xfId="0" applyFont="1" applyFill="1" applyBorder="1" applyAlignment="1">
      <alignment horizontal="center" vertical="center"/>
    </xf>
    <xf numFmtId="3" fontId="36" fillId="0" borderId="24" xfId="0" applyNumberFormat="1" applyFont="1" applyFill="1" applyBorder="1" applyAlignment="1">
      <alignment horizontal="center" vertical="center"/>
    </xf>
    <xf numFmtId="0" fontId="30" fillId="17" borderId="0" xfId="0" applyFont="1" applyFill="1" applyAlignment="1">
      <alignment horizontal="center" vertical="center"/>
    </xf>
    <xf numFmtId="0" fontId="46" fillId="17" borderId="0" xfId="0" applyFont="1" applyFill="1" applyAlignment="1">
      <alignment horizontal="center" vertical="center"/>
    </xf>
    <xf numFmtId="0" fontId="45" fillId="0" borderId="11" xfId="0" applyFont="1" applyBorder="1" applyAlignment="1">
      <alignment horizontal="center" vertical="center"/>
    </xf>
    <xf numFmtId="0" fontId="45" fillId="0" borderId="10" xfId="0" applyFont="1" applyBorder="1" applyAlignment="1">
      <alignment horizontal="center" vertical="center"/>
    </xf>
    <xf numFmtId="0" fontId="45" fillId="0" borderId="28" xfId="0" applyFont="1" applyBorder="1" applyAlignment="1">
      <alignment horizontal="center" vertical="center"/>
    </xf>
    <xf numFmtId="0" fontId="45" fillId="18" borderId="66" xfId="0" applyFont="1" applyFill="1" applyBorder="1" applyAlignment="1">
      <alignment horizontal="center" vertical="center"/>
    </xf>
    <xf numFmtId="0" fontId="45" fillId="0" borderId="28" xfId="0" applyFont="1" applyFill="1" applyBorder="1" applyAlignment="1">
      <alignment horizontal="center" vertical="center"/>
    </xf>
    <xf numFmtId="0" fontId="45" fillId="16" borderId="8" xfId="0" applyFont="1" applyFill="1" applyBorder="1" applyAlignment="1">
      <alignment horizontal="center" vertical="center"/>
    </xf>
    <xf numFmtId="0" fontId="45" fillId="16" borderId="4" xfId="0" applyFont="1" applyFill="1" applyBorder="1" applyAlignment="1">
      <alignment horizontal="center" vertical="center"/>
    </xf>
    <xf numFmtId="0" fontId="45" fillId="16" borderId="47" xfId="0" applyFont="1" applyFill="1" applyBorder="1" applyAlignment="1">
      <alignment horizontal="center" vertical="center"/>
    </xf>
    <xf numFmtId="0" fontId="45" fillId="16" borderId="67" xfId="0" applyFont="1" applyFill="1" applyBorder="1" applyAlignment="1">
      <alignment horizontal="center" vertical="center"/>
    </xf>
    <xf numFmtId="0" fontId="16" fillId="17" borderId="0" xfId="0" applyFont="1" applyFill="1" applyBorder="1" applyAlignment="1">
      <alignment vertical="center"/>
    </xf>
    <xf numFmtId="0" fontId="0" fillId="16" borderId="30" xfId="0" applyFont="1" applyFill="1" applyBorder="1" applyAlignment="1">
      <alignment horizontal="center" vertical="center"/>
    </xf>
    <xf numFmtId="0" fontId="0" fillId="16" borderId="29" xfId="0" applyFont="1" applyFill="1" applyBorder="1" applyAlignment="1">
      <alignment horizontal="center" vertical="center"/>
    </xf>
    <xf numFmtId="0" fontId="40" fillId="18" borderId="69" xfId="0" applyFont="1" applyFill="1" applyBorder="1" applyAlignment="1">
      <alignment horizontal="center" vertical="center"/>
    </xf>
    <xf numFmtId="0" fontId="0" fillId="18" borderId="4" xfId="0" applyFont="1" applyFill="1" applyBorder="1" applyAlignment="1">
      <alignment horizontal="center" vertical="center"/>
    </xf>
    <xf numFmtId="0" fontId="0" fillId="18" borderId="47" xfId="0" applyFont="1" applyFill="1" applyBorder="1" applyAlignment="1">
      <alignment horizontal="center" vertical="center"/>
    </xf>
    <xf numFmtId="0" fontId="40" fillId="18" borderId="67" xfId="0" applyFont="1" applyFill="1" applyBorder="1" applyAlignment="1">
      <alignment horizontal="center" vertical="center"/>
    </xf>
    <xf numFmtId="0" fontId="0" fillId="17" borderId="0" xfId="0" applyFill="1" applyAlignment="1"/>
    <xf numFmtId="0" fontId="12" fillId="17" borderId="0" xfId="0" applyFont="1" applyFill="1"/>
    <xf numFmtId="0" fontId="48" fillId="0" borderId="3" xfId="0" applyFont="1" applyFill="1" applyBorder="1" applyAlignment="1">
      <alignment horizontal="center" vertical="center"/>
    </xf>
    <xf numFmtId="0" fontId="52" fillId="0" borderId="11" xfId="0" applyFont="1" applyFill="1" applyBorder="1" applyAlignment="1">
      <alignment horizontal="center" vertical="center" wrapText="1"/>
    </xf>
    <xf numFmtId="0" fontId="48" fillId="0" borderId="10" xfId="0" applyFont="1" applyFill="1" applyBorder="1" applyAlignment="1">
      <alignment horizontal="center" vertical="center"/>
    </xf>
    <xf numFmtId="0" fontId="48" fillId="0" borderId="9" xfId="0" applyFont="1" applyFill="1" applyBorder="1" applyAlignment="1">
      <alignment horizontal="center" vertical="center"/>
    </xf>
    <xf numFmtId="0" fontId="52" fillId="0" borderId="8" xfId="0" applyFont="1" applyFill="1" applyBorder="1" applyAlignment="1">
      <alignment horizontal="center" vertical="center" wrapText="1"/>
    </xf>
    <xf numFmtId="0" fontId="48" fillId="0" borderId="4" xfId="0" applyFont="1" applyFill="1" applyBorder="1" applyAlignment="1">
      <alignment horizontal="center" vertical="center"/>
    </xf>
    <xf numFmtId="0" fontId="32" fillId="18" borderId="15" xfId="0" applyFont="1" applyFill="1" applyBorder="1" applyAlignment="1">
      <alignment horizontal="center" vertical="center" wrapText="1"/>
    </xf>
    <xf numFmtId="0" fontId="35" fillId="16" borderId="30" xfId="0" applyFont="1" applyFill="1" applyBorder="1" applyAlignment="1">
      <alignment horizontal="center" vertical="center" wrapText="1"/>
    </xf>
    <xf numFmtId="0" fontId="35" fillId="16" borderId="45" xfId="0" applyFont="1" applyFill="1" applyBorder="1" applyAlignment="1">
      <alignment horizontal="center" vertical="center" wrapText="1"/>
    </xf>
    <xf numFmtId="3" fontId="48" fillId="0" borderId="9" xfId="0" applyNumberFormat="1" applyFont="1" applyFill="1" applyBorder="1" applyAlignment="1">
      <alignment horizontal="center" vertical="center"/>
    </xf>
    <xf numFmtId="3" fontId="48" fillId="0" borderId="3" xfId="0" applyNumberFormat="1" applyFont="1" applyFill="1" applyBorder="1" applyAlignment="1">
      <alignment horizontal="center" vertical="center"/>
    </xf>
    <xf numFmtId="0" fontId="2" fillId="0" borderId="11" xfId="0" applyFont="1" applyFill="1" applyBorder="1" applyAlignment="1">
      <alignment horizontal="center" vertical="center"/>
    </xf>
    <xf numFmtId="0" fontId="2" fillId="0" borderId="8" xfId="0" applyFont="1" applyFill="1" applyBorder="1" applyAlignment="1">
      <alignment horizontal="center" vertical="center"/>
    </xf>
    <xf numFmtId="0" fontId="16" fillId="17" borderId="0" xfId="0" applyFont="1" applyFill="1" applyAlignment="1">
      <alignment wrapText="1"/>
    </xf>
    <xf numFmtId="0" fontId="2" fillId="0" borderId="15" xfId="0" applyFont="1" applyFill="1" applyBorder="1" applyAlignment="1">
      <alignment horizontal="center" vertical="center"/>
    </xf>
    <xf numFmtId="0" fontId="48" fillId="0" borderId="30" xfId="0" applyFont="1" applyFill="1" applyBorder="1" applyAlignment="1">
      <alignment horizontal="center" vertical="center"/>
    </xf>
    <xf numFmtId="3" fontId="48" fillId="0" borderId="45" xfId="0" applyNumberFormat="1" applyFont="1" applyFill="1" applyBorder="1" applyAlignment="1">
      <alignment horizontal="center" vertical="center"/>
    </xf>
    <xf numFmtId="0" fontId="32" fillId="18" borderId="11" xfId="0" applyFont="1" applyFill="1" applyBorder="1" applyAlignment="1">
      <alignment horizontal="center" vertical="center" wrapText="1"/>
    </xf>
    <xf numFmtId="0" fontId="35" fillId="16" borderId="10" xfId="0" applyFont="1" applyFill="1" applyBorder="1" applyAlignment="1">
      <alignment horizontal="center" vertical="center" wrapText="1"/>
    </xf>
    <xf numFmtId="0" fontId="35" fillId="16" borderId="9" xfId="0" applyFont="1" applyFill="1" applyBorder="1" applyAlignment="1">
      <alignment horizontal="center" vertical="center" wrapText="1"/>
    </xf>
    <xf numFmtId="0" fontId="0" fillId="0" borderId="0" xfId="0" applyFont="1"/>
    <xf numFmtId="0" fontId="0" fillId="0" borderId="0" xfId="0" applyFont="1" applyBorder="1"/>
    <xf numFmtId="166" fontId="36" fillId="0" borderId="10" xfId="0" applyNumberFormat="1" applyFont="1" applyFill="1" applyBorder="1" applyAlignment="1">
      <alignment horizontal="center" vertical="center"/>
    </xf>
    <xf numFmtId="0" fontId="35" fillId="18" borderId="11" xfId="0" applyFont="1" applyFill="1" applyBorder="1" applyAlignment="1">
      <alignment horizontal="center" vertical="center" wrapText="1"/>
    </xf>
    <xf numFmtId="0" fontId="28" fillId="0" borderId="11" xfId="0" applyFont="1" applyFill="1" applyBorder="1" applyAlignment="1">
      <alignment horizontal="center" vertical="center"/>
    </xf>
    <xf numFmtId="166" fontId="36" fillId="0" borderId="9" xfId="0" applyNumberFormat="1" applyFont="1" applyFill="1" applyBorder="1" applyAlignment="1">
      <alignment horizontal="center" vertical="center"/>
    </xf>
    <xf numFmtId="0" fontId="28" fillId="0" borderId="8" xfId="0" applyFont="1" applyFill="1" applyBorder="1" applyAlignment="1">
      <alignment horizontal="center" vertical="center"/>
    </xf>
    <xf numFmtId="166" fontId="36" fillId="0" borderId="4" xfId="0" applyNumberFormat="1" applyFont="1" applyFill="1" applyBorder="1" applyAlignment="1">
      <alignment horizontal="center" vertical="center"/>
    </xf>
    <xf numFmtId="166" fontId="36" fillId="0" borderId="3" xfId="0" applyNumberFormat="1" applyFont="1" applyFill="1" applyBorder="1" applyAlignment="1">
      <alignment horizontal="center" vertical="center"/>
    </xf>
    <xf numFmtId="0" fontId="55" fillId="17" borderId="0" xfId="0" applyFont="1" applyFill="1" applyBorder="1" applyAlignment="1">
      <alignment vertical="top"/>
    </xf>
    <xf numFmtId="0" fontId="45" fillId="17" borderId="0" xfId="0" applyFont="1" applyFill="1" applyBorder="1" applyAlignment="1">
      <alignment vertical="center"/>
    </xf>
    <xf numFmtId="0" fontId="0" fillId="17" borderId="0" xfId="0" applyFont="1" applyFill="1" applyBorder="1"/>
    <xf numFmtId="0" fontId="51" fillId="0" borderId="10" xfId="0" applyFont="1" applyFill="1" applyBorder="1" applyAlignment="1">
      <alignment horizontal="center" vertical="center" wrapText="1"/>
    </xf>
    <xf numFmtId="3" fontId="51" fillId="0" borderId="9" xfId="0" applyNumberFormat="1" applyFont="1" applyFill="1" applyBorder="1" applyAlignment="1">
      <alignment horizontal="center" vertical="center" wrapText="1"/>
    </xf>
    <xf numFmtId="0" fontId="51" fillId="0" borderId="10" xfId="0" applyFont="1" applyFill="1" applyBorder="1" applyAlignment="1">
      <alignment horizontal="center" vertical="center"/>
    </xf>
    <xf numFmtId="3" fontId="51" fillId="0" borderId="9" xfId="0" applyNumberFormat="1" applyFont="1" applyFill="1" applyBorder="1" applyAlignment="1">
      <alignment horizontal="center" vertical="center"/>
    </xf>
    <xf numFmtId="0" fontId="51" fillId="0" borderId="4" xfId="0" applyFont="1" applyFill="1" applyBorder="1" applyAlignment="1">
      <alignment horizontal="center" vertical="center" wrapText="1"/>
    </xf>
    <xf numFmtId="0" fontId="51" fillId="0" borderId="4" xfId="0" applyFont="1" applyFill="1" applyBorder="1" applyAlignment="1">
      <alignment horizontal="center" vertical="center"/>
    </xf>
    <xf numFmtId="3" fontId="51" fillId="0" borderId="3" xfId="0" applyNumberFormat="1" applyFont="1" applyFill="1" applyBorder="1" applyAlignment="1">
      <alignment horizontal="center" vertical="center"/>
    </xf>
    <xf numFmtId="0" fontId="24" fillId="17" borderId="0" xfId="0" applyFont="1" applyFill="1" applyBorder="1" applyAlignment="1">
      <alignment horizontal="center" vertical="center"/>
    </xf>
    <xf numFmtId="0" fontId="12" fillId="17" borderId="0" xfId="0" applyFont="1" applyFill="1" applyAlignment="1">
      <alignment vertical="top" wrapText="1"/>
    </xf>
    <xf numFmtId="0" fontId="16" fillId="17" borderId="0" xfId="0" applyFont="1" applyFill="1" applyAlignment="1">
      <alignment vertical="center"/>
    </xf>
    <xf numFmtId="0" fontId="22" fillId="0" borderId="0" xfId="0" applyFont="1" applyAlignment="1"/>
    <xf numFmtId="0" fontId="26" fillId="18" borderId="10" xfId="0" applyFont="1" applyFill="1" applyBorder="1" applyAlignment="1">
      <alignment horizontal="center" vertical="center" wrapText="1"/>
    </xf>
    <xf numFmtId="0" fontId="45" fillId="0" borderId="0" xfId="0" applyFont="1"/>
    <xf numFmtId="0" fontId="26" fillId="0" borderId="0" xfId="0" applyFont="1" applyBorder="1"/>
    <xf numFmtId="0" fontId="10" fillId="17" borderId="0" xfId="0" applyFont="1" applyFill="1" applyBorder="1" applyAlignment="1">
      <alignment vertical="top"/>
    </xf>
    <xf numFmtId="0" fontId="47" fillId="17" borderId="0" xfId="0" applyFont="1" applyFill="1" applyAlignment="1">
      <alignment horizontal="center"/>
    </xf>
    <xf numFmtId="0" fontId="22" fillId="17" borderId="0" xfId="0" applyFont="1" applyFill="1" applyAlignment="1"/>
    <xf numFmtId="0" fontId="26" fillId="17" borderId="0" xfId="0" applyFont="1" applyFill="1" applyBorder="1"/>
    <xf numFmtId="15" fontId="26" fillId="17" borderId="0" xfId="0" applyNumberFormat="1" applyFont="1" applyFill="1"/>
    <xf numFmtId="3" fontId="56" fillId="15" borderId="74" xfId="0" applyNumberFormat="1" applyFont="1" applyFill="1" applyBorder="1" applyAlignment="1">
      <alignment horizontal="center" vertical="center"/>
    </xf>
    <xf numFmtId="3" fontId="36" fillId="0" borderId="90" xfId="0" applyNumberFormat="1" applyFont="1" applyFill="1" applyBorder="1" applyAlignment="1">
      <alignment horizontal="center" vertical="center"/>
    </xf>
    <xf numFmtId="3" fontId="36" fillId="0" borderId="93" xfId="0" applyNumberFormat="1" applyFont="1" applyFill="1" applyBorder="1" applyAlignment="1">
      <alignment horizontal="center" vertical="center"/>
    </xf>
    <xf numFmtId="3" fontId="36" fillId="0" borderId="96" xfId="0" applyNumberFormat="1" applyFont="1" applyFill="1" applyBorder="1" applyAlignment="1">
      <alignment horizontal="center" vertical="center"/>
    </xf>
    <xf numFmtId="0" fontId="45" fillId="17" borderId="0" xfId="0" applyFont="1" applyFill="1"/>
    <xf numFmtId="0" fontId="58" fillId="0" borderId="10" xfId="0" applyFont="1" applyBorder="1" applyAlignment="1">
      <alignment horizontal="center" vertical="center" wrapText="1"/>
    </xf>
    <xf numFmtId="0" fontId="58" fillId="0" borderId="9" xfId="0" applyFont="1" applyBorder="1" applyAlignment="1">
      <alignment horizontal="center" vertical="center" wrapText="1"/>
    </xf>
    <xf numFmtId="0" fontId="58" fillId="0" borderId="4" xfId="0" applyFont="1" applyBorder="1" applyAlignment="1">
      <alignment horizontal="center" vertical="center" wrapText="1"/>
    </xf>
    <xf numFmtId="0" fontId="58" fillId="0" borderId="3" xfId="0" applyFont="1" applyBorder="1" applyAlignment="1">
      <alignment horizontal="center" vertical="center" wrapText="1"/>
    </xf>
    <xf numFmtId="0" fontId="52" fillId="0" borderId="11" xfId="0" applyFont="1" applyBorder="1" applyAlignment="1">
      <alignment horizontal="center" vertical="center"/>
    </xf>
    <xf numFmtId="0" fontId="52" fillId="0" borderId="8" xfId="0" applyFont="1" applyBorder="1" applyAlignment="1">
      <alignment horizontal="center" vertical="center"/>
    </xf>
    <xf numFmtId="0" fontId="26" fillId="18" borderId="18" xfId="0" applyFont="1" applyFill="1" applyBorder="1" applyAlignment="1">
      <alignment horizontal="center" vertical="center" wrapText="1"/>
    </xf>
    <xf numFmtId="0" fontId="42" fillId="17" borderId="9" xfId="0" applyFont="1" applyFill="1" applyBorder="1" applyAlignment="1">
      <alignment horizontal="center" vertical="center" wrapText="1"/>
    </xf>
    <xf numFmtId="0" fontId="61" fillId="17" borderId="0" xfId="0" applyFont="1" applyFill="1" applyAlignment="1"/>
    <xf numFmtId="0" fontId="12" fillId="0" borderId="11" xfId="0" applyFont="1" applyBorder="1" applyAlignment="1">
      <alignment horizontal="center" vertical="center"/>
    </xf>
    <xf numFmtId="0" fontId="12" fillId="0" borderId="9" xfId="0" applyFont="1" applyBorder="1" applyAlignment="1">
      <alignment horizontal="left" vertical="center" wrapText="1"/>
    </xf>
    <xf numFmtId="0" fontId="2" fillId="18" borderId="9" xfId="0" applyFont="1" applyFill="1" applyBorder="1" applyAlignment="1">
      <alignment horizontal="center" vertical="center"/>
    </xf>
    <xf numFmtId="0" fontId="33" fillId="18" borderId="45" xfId="0" applyFont="1" applyFill="1" applyBorder="1" applyAlignment="1">
      <alignment horizontal="center" vertical="center" wrapText="1"/>
    </xf>
    <xf numFmtId="0" fontId="33" fillId="22" borderId="30" xfId="0" applyFont="1" applyFill="1" applyBorder="1" applyAlignment="1">
      <alignment horizontal="center" vertical="center" wrapText="1"/>
    </xf>
    <xf numFmtId="0" fontId="50" fillId="17" borderId="30" xfId="0" applyFont="1" applyFill="1" applyBorder="1" applyAlignment="1">
      <alignment horizontal="center" vertical="center" wrapText="1"/>
    </xf>
    <xf numFmtId="0" fontId="12" fillId="17" borderId="11" xfId="0" applyFont="1" applyFill="1" applyBorder="1" applyAlignment="1">
      <alignment horizontal="center" vertical="center"/>
    </xf>
    <xf numFmtId="0" fontId="12" fillId="17" borderId="9" xfId="0" applyFont="1" applyFill="1" applyBorder="1" applyAlignment="1">
      <alignment horizontal="left" vertical="center" wrapText="1"/>
    </xf>
    <xf numFmtId="0" fontId="12" fillId="0" borderId="8" xfId="0" applyFont="1" applyFill="1" applyBorder="1" applyAlignment="1">
      <alignment horizontal="center" vertical="center"/>
    </xf>
    <xf numFmtId="0" fontId="12" fillId="0" borderId="3" xfId="0" applyFont="1" applyFill="1" applyBorder="1" applyAlignment="1">
      <alignment horizontal="left" vertical="center" wrapText="1"/>
    </xf>
    <xf numFmtId="0" fontId="0" fillId="25" borderId="0" xfId="0" applyFill="1"/>
    <xf numFmtId="0" fontId="10" fillId="17" borderId="0" xfId="0" applyFont="1" applyFill="1" applyBorder="1" applyAlignment="1">
      <alignment horizontal="left" vertical="top"/>
    </xf>
    <xf numFmtId="0" fontId="0" fillId="0" borderId="0" xfId="0" applyFill="1"/>
    <xf numFmtId="0" fontId="10" fillId="17" borderId="0" xfId="0" applyFont="1" applyFill="1" applyBorder="1" applyAlignment="1">
      <alignment horizontal="left" vertical="top"/>
    </xf>
    <xf numFmtId="0" fontId="13" fillId="18" borderId="11" xfId="0" applyFont="1" applyFill="1" applyBorder="1" applyAlignment="1">
      <alignment horizontal="center" vertical="center"/>
    </xf>
    <xf numFmtId="0" fontId="26" fillId="16" borderId="25" xfId="0" applyFont="1" applyFill="1" applyBorder="1" applyAlignment="1">
      <alignment horizontal="center" vertical="center"/>
    </xf>
    <xf numFmtId="0" fontId="26" fillId="16" borderId="30" xfId="0" applyFont="1" applyFill="1" applyBorder="1" applyAlignment="1">
      <alignment horizontal="center" vertical="center"/>
    </xf>
    <xf numFmtId="0" fontId="26" fillId="16" borderId="29" xfId="0" applyFont="1" applyFill="1" applyBorder="1" applyAlignment="1">
      <alignment horizontal="center" vertical="center"/>
    </xf>
    <xf numFmtId="0" fontId="26" fillId="16" borderId="45" xfId="0" applyFont="1" applyFill="1" applyBorder="1" applyAlignment="1">
      <alignment horizontal="center" vertical="center"/>
    </xf>
    <xf numFmtId="0" fontId="26" fillId="0" borderId="18" xfId="0" applyFont="1" applyFill="1" applyBorder="1" applyAlignment="1">
      <alignment horizontal="center" vertical="center"/>
    </xf>
    <xf numFmtId="0" fontId="26" fillId="0" borderId="23" xfId="0" applyFont="1" applyFill="1" applyBorder="1" applyAlignment="1">
      <alignment horizontal="center" vertical="center"/>
    </xf>
    <xf numFmtId="0" fontId="10" fillId="17" borderId="0" xfId="0" applyFont="1" applyFill="1" applyBorder="1" applyAlignment="1">
      <alignment horizontal="left" vertical="top" indent="1"/>
    </xf>
    <xf numFmtId="0" fontId="0" fillId="16" borderId="13" xfId="0" applyFont="1" applyFill="1" applyBorder="1" applyAlignment="1">
      <alignment horizontal="center" vertical="center"/>
    </xf>
    <xf numFmtId="0" fontId="0" fillId="16" borderId="6" xfId="0" applyFont="1" applyFill="1" applyBorder="1" applyAlignment="1">
      <alignment horizontal="center" vertical="center"/>
    </xf>
    <xf numFmtId="0" fontId="0" fillId="16" borderId="5" xfId="0" applyFont="1" applyFill="1" applyBorder="1" applyAlignment="1">
      <alignment horizontal="center" vertical="center"/>
    </xf>
    <xf numFmtId="0" fontId="14" fillId="17" borderId="9" xfId="0" applyFont="1" applyFill="1" applyBorder="1" applyAlignment="1">
      <alignment horizontal="left" vertical="center" wrapText="1"/>
    </xf>
    <xf numFmtId="0" fontId="61" fillId="16" borderId="48" xfId="0" applyFont="1" applyFill="1" applyBorder="1" applyAlignment="1">
      <alignment horizontal="center" vertical="center"/>
    </xf>
    <xf numFmtId="0" fontId="2" fillId="17" borderId="114" xfId="0" applyFont="1" applyFill="1" applyBorder="1" applyAlignment="1">
      <alignment horizontal="justify" vertical="center"/>
    </xf>
    <xf numFmtId="0" fontId="2" fillId="17" borderId="87" xfId="0" applyFont="1" applyFill="1" applyBorder="1" applyAlignment="1">
      <alignment horizontal="justify" vertical="center"/>
    </xf>
    <xf numFmtId="49" fontId="0" fillId="17" borderId="87" xfId="0" applyNumberFormat="1" applyFont="1" applyFill="1" applyBorder="1" applyAlignment="1">
      <alignment horizontal="left" vertical="center" wrapText="1" indent="13"/>
    </xf>
    <xf numFmtId="49" fontId="0" fillId="17" borderId="87" xfId="0" applyNumberFormat="1" applyFont="1" applyFill="1" applyBorder="1" applyAlignment="1">
      <alignment horizontal="left" vertical="center" indent="14"/>
    </xf>
    <xf numFmtId="49" fontId="0" fillId="17" borderId="87" xfId="0" applyNumberFormat="1" applyFont="1" applyFill="1" applyBorder="1" applyAlignment="1">
      <alignment horizontal="left" vertical="center" wrapText="1" indent="14"/>
    </xf>
    <xf numFmtId="0" fontId="2" fillId="17" borderId="74" xfId="0" applyFont="1" applyFill="1" applyBorder="1" applyAlignment="1">
      <alignment horizontal="justify" vertical="center"/>
    </xf>
    <xf numFmtId="0" fontId="14" fillId="0" borderId="9" xfId="0" applyFont="1" applyBorder="1" applyAlignment="1">
      <alignment horizontal="left" vertical="center" wrapText="1"/>
    </xf>
    <xf numFmtId="0" fontId="26" fillId="22" borderId="15" xfId="0" applyFont="1" applyFill="1" applyBorder="1" applyAlignment="1">
      <alignment vertical="center"/>
    </xf>
    <xf numFmtId="0" fontId="45" fillId="22" borderId="30" xfId="0" applyFont="1" applyFill="1" applyBorder="1" applyAlignment="1">
      <alignment horizontal="center" vertical="center"/>
    </xf>
    <xf numFmtId="0" fontId="45" fillId="22" borderId="29" xfId="0" applyFont="1" applyFill="1" applyBorder="1" applyAlignment="1">
      <alignment horizontal="center" vertical="center"/>
    </xf>
    <xf numFmtId="0" fontId="45" fillId="22" borderId="69" xfId="0" applyFont="1" applyFill="1" applyBorder="1" applyAlignment="1">
      <alignment horizontal="center" vertical="center"/>
    </xf>
    <xf numFmtId="0" fontId="14" fillId="0" borderId="9" xfId="0" applyFont="1" applyFill="1" applyBorder="1" applyAlignment="1">
      <alignment horizontal="left" vertical="center" wrapText="1"/>
    </xf>
    <xf numFmtId="0" fontId="48" fillId="0" borderId="34" xfId="130" applyFont="1" applyFill="1" applyBorder="1" applyAlignment="1">
      <alignment horizontal="left" vertical="center" wrapText="1" indent="8"/>
    </xf>
    <xf numFmtId="0" fontId="48" fillId="0" borderId="35" xfId="130" applyFont="1" applyFill="1" applyBorder="1" applyAlignment="1">
      <alignment horizontal="left" vertical="center" wrapText="1" indent="8"/>
    </xf>
    <xf numFmtId="0" fontId="48" fillId="0" borderId="36" xfId="130" applyFont="1" applyFill="1" applyBorder="1" applyAlignment="1">
      <alignment horizontal="left" vertical="center" wrapText="1" indent="8"/>
    </xf>
    <xf numFmtId="0" fontId="16" fillId="24" borderId="81" xfId="130" applyFont="1" applyFill="1" applyBorder="1" applyAlignment="1">
      <alignment horizontal="left" vertical="center" wrapText="1"/>
    </xf>
    <xf numFmtId="0" fontId="16" fillId="24" borderId="82" xfId="130" applyFont="1" applyFill="1" applyBorder="1" applyAlignment="1">
      <alignment horizontal="left" vertical="center" wrapText="1"/>
    </xf>
    <xf numFmtId="0" fontId="16" fillId="24" borderId="83" xfId="130" applyFont="1" applyFill="1" applyBorder="1" applyAlignment="1">
      <alignment horizontal="left" vertical="center" wrapText="1"/>
    </xf>
    <xf numFmtId="0" fontId="2" fillId="17" borderId="34" xfId="130" applyFont="1" applyFill="1" applyBorder="1" applyAlignment="1">
      <alignment horizontal="left" vertical="center" wrapText="1" indent="5"/>
    </xf>
    <xf numFmtId="0" fontId="2" fillId="17" borderId="35" xfId="130" applyFont="1" applyFill="1" applyBorder="1" applyAlignment="1">
      <alignment horizontal="left" vertical="center" wrapText="1" indent="5"/>
    </xf>
    <xf numFmtId="0" fontId="2" fillId="17" borderId="36" xfId="130" applyFont="1" applyFill="1" applyBorder="1" applyAlignment="1">
      <alignment horizontal="left" vertical="center" wrapText="1" indent="5"/>
    </xf>
    <xf numFmtId="0" fontId="48" fillId="0" borderId="34" xfId="130" applyFont="1" applyFill="1" applyBorder="1" applyAlignment="1">
      <alignment horizontal="left" vertical="center" wrapText="1" indent="5"/>
    </xf>
    <xf numFmtId="0" fontId="48" fillId="0" borderId="35" xfId="130" applyFont="1" applyFill="1" applyBorder="1" applyAlignment="1">
      <alignment horizontal="left" vertical="center" wrapText="1" indent="5"/>
    </xf>
    <xf numFmtId="0" fontId="48" fillId="0" borderId="36" xfId="130" applyFont="1" applyFill="1" applyBorder="1" applyAlignment="1">
      <alignment horizontal="left" vertical="center" wrapText="1" indent="5"/>
    </xf>
    <xf numFmtId="0" fontId="12" fillId="17" borderId="33" xfId="0" applyFont="1" applyFill="1" applyBorder="1" applyAlignment="1">
      <alignment horizontal="right"/>
    </xf>
    <xf numFmtId="0" fontId="23" fillId="23" borderId="75" xfId="0" applyFont="1" applyFill="1" applyBorder="1" applyAlignment="1">
      <alignment horizontal="center" vertical="center" wrapText="1"/>
    </xf>
    <xf numFmtId="0" fontId="23" fillId="23" borderId="76" xfId="0" applyFont="1" applyFill="1" applyBorder="1" applyAlignment="1">
      <alignment horizontal="center" vertical="center"/>
    </xf>
    <xf numFmtId="0" fontId="23" fillId="23" borderId="77" xfId="0" applyFont="1" applyFill="1" applyBorder="1" applyAlignment="1">
      <alignment horizontal="center" vertical="center"/>
    </xf>
    <xf numFmtId="0" fontId="16" fillId="24" borderId="70" xfId="130" applyFont="1" applyFill="1" applyBorder="1" applyAlignment="1">
      <alignment horizontal="left" vertical="center" wrapText="1"/>
    </xf>
    <xf numFmtId="0" fontId="16" fillId="24" borderId="71" xfId="130" applyFont="1" applyFill="1" applyBorder="1" applyAlignment="1">
      <alignment horizontal="left" vertical="center" wrapText="1"/>
    </xf>
    <xf numFmtId="0" fontId="16" fillId="24" borderId="72" xfId="130" applyFont="1" applyFill="1" applyBorder="1" applyAlignment="1">
      <alignment horizontal="left" vertical="center" wrapText="1"/>
    </xf>
    <xf numFmtId="0" fontId="62" fillId="18" borderId="104" xfId="130" applyFont="1" applyFill="1" applyBorder="1" applyAlignment="1">
      <alignment horizontal="left" vertical="center" wrapText="1" indent="1"/>
    </xf>
    <xf numFmtId="0" fontId="62" fillId="18" borderId="105" xfId="130" applyFont="1" applyFill="1" applyBorder="1" applyAlignment="1">
      <alignment horizontal="left" vertical="center" wrapText="1" indent="1"/>
    </xf>
    <xf numFmtId="0" fontId="62" fillId="18" borderId="106" xfId="130" applyFont="1" applyFill="1" applyBorder="1" applyAlignment="1">
      <alignment horizontal="left" vertical="center" wrapText="1" indent="1"/>
    </xf>
    <xf numFmtId="0" fontId="26" fillId="17" borderId="0" xfId="130" applyFont="1" applyFill="1" applyBorder="1" applyAlignment="1">
      <alignment horizontal="left" vertical="center" wrapText="1"/>
    </xf>
    <xf numFmtId="0" fontId="48" fillId="0" borderId="37" xfId="130" applyFont="1" applyFill="1" applyBorder="1" applyAlignment="1">
      <alignment horizontal="left" vertical="center" wrapText="1" indent="8"/>
    </xf>
    <xf numFmtId="0" fontId="48" fillId="0" borderId="38" xfId="130" applyFont="1" applyFill="1" applyBorder="1" applyAlignment="1">
      <alignment horizontal="left" vertical="center" wrapText="1" indent="8"/>
    </xf>
    <xf numFmtId="0" fontId="48" fillId="0" borderId="39" xfId="130" applyFont="1" applyFill="1" applyBorder="1" applyAlignment="1">
      <alignment horizontal="left" vertical="center" wrapText="1" indent="8"/>
    </xf>
    <xf numFmtId="0" fontId="69" fillId="23" borderId="14" xfId="0" applyFont="1" applyFill="1" applyBorder="1" applyAlignment="1">
      <alignment horizontal="center" vertical="center"/>
    </xf>
    <xf numFmtId="0" fontId="69" fillId="23" borderId="22" xfId="0" applyFont="1" applyFill="1" applyBorder="1" applyAlignment="1">
      <alignment horizontal="center" vertical="center"/>
    </xf>
    <xf numFmtId="0" fontId="24" fillId="17" borderId="73" xfId="0" applyFont="1" applyFill="1" applyBorder="1" applyAlignment="1">
      <alignment horizontal="center" vertical="center"/>
    </xf>
    <xf numFmtId="0" fontId="10" fillId="17" borderId="0" xfId="0" applyFont="1" applyFill="1" applyBorder="1" applyAlignment="1">
      <alignment horizontal="left" vertical="top"/>
    </xf>
    <xf numFmtId="0" fontId="16" fillId="17" borderId="0" xfId="0" applyFont="1" applyFill="1" applyAlignment="1">
      <alignment horizontal="center" wrapText="1"/>
    </xf>
    <xf numFmtId="0" fontId="22" fillId="15" borderId="14" xfId="0" applyFont="1" applyFill="1" applyBorder="1" applyAlignment="1">
      <alignment horizontal="center" vertical="center" wrapText="1"/>
    </xf>
    <xf numFmtId="0" fontId="22" fillId="15" borderId="21" xfId="0" applyFont="1" applyFill="1" applyBorder="1" applyAlignment="1">
      <alignment horizontal="center" vertical="center" wrapText="1"/>
    </xf>
    <xf numFmtId="0" fontId="22" fillId="15" borderId="22" xfId="0" applyFont="1" applyFill="1" applyBorder="1" applyAlignment="1">
      <alignment horizontal="center" vertical="center" wrapText="1"/>
    </xf>
    <xf numFmtId="0" fontId="16" fillId="17" borderId="0" xfId="0" applyFont="1" applyFill="1" applyAlignment="1">
      <alignment horizontal="center" vertical="center" wrapText="1"/>
    </xf>
    <xf numFmtId="0" fontId="22" fillId="15" borderId="79" xfId="0" applyFont="1" applyFill="1" applyBorder="1" applyAlignment="1">
      <alignment horizontal="center" vertical="center" wrapText="1"/>
    </xf>
    <xf numFmtId="0" fontId="22" fillId="15" borderId="2" xfId="0" applyFont="1" applyFill="1" applyBorder="1" applyAlignment="1">
      <alignment horizontal="center" vertical="center" wrapText="1"/>
    </xf>
    <xf numFmtId="0" fontId="22" fillId="15" borderId="80" xfId="0" applyFont="1" applyFill="1" applyBorder="1" applyAlignment="1">
      <alignment horizontal="center" vertical="center" wrapText="1"/>
    </xf>
    <xf numFmtId="0" fontId="54" fillId="17" borderId="0" xfId="0" applyFont="1" applyFill="1" applyAlignment="1">
      <alignment horizontal="center" vertical="center" wrapText="1" readingOrder="1"/>
    </xf>
    <xf numFmtId="0" fontId="10" fillId="17" borderId="2" xfId="0" applyFont="1" applyFill="1" applyBorder="1" applyAlignment="1">
      <alignment horizontal="left" vertical="top"/>
    </xf>
    <xf numFmtId="0" fontId="16" fillId="15" borderId="14" xfId="0" applyFont="1" applyFill="1" applyBorder="1" applyAlignment="1">
      <alignment horizontal="center" vertical="center"/>
    </xf>
    <xf numFmtId="0" fontId="16" fillId="15" borderId="21" xfId="0" applyFont="1" applyFill="1" applyBorder="1" applyAlignment="1">
      <alignment horizontal="center" vertical="center"/>
    </xf>
    <xf numFmtId="0" fontId="16" fillId="15" borderId="22" xfId="0" applyFont="1" applyFill="1" applyBorder="1" applyAlignment="1">
      <alignment horizontal="center" vertical="center"/>
    </xf>
    <xf numFmtId="0" fontId="16" fillId="17" borderId="0" xfId="0" applyFont="1" applyFill="1" applyAlignment="1">
      <alignment horizontal="center"/>
    </xf>
    <xf numFmtId="0" fontId="22" fillId="15" borderId="40" xfId="0" applyFont="1" applyFill="1" applyBorder="1" applyAlignment="1">
      <alignment horizontal="center" vertical="center"/>
    </xf>
    <xf numFmtId="0" fontId="22" fillId="15" borderId="41" xfId="0" applyFont="1" applyFill="1" applyBorder="1" applyAlignment="1">
      <alignment horizontal="center" vertical="center"/>
    </xf>
    <xf numFmtId="0" fontId="22" fillId="15" borderId="42" xfId="0" applyFont="1" applyFill="1" applyBorder="1" applyAlignment="1">
      <alignment horizontal="center" vertical="center"/>
    </xf>
    <xf numFmtId="0" fontId="22" fillId="17" borderId="0" xfId="55" applyFont="1" applyFill="1" applyAlignment="1">
      <alignment horizontal="center" vertical="center" wrapText="1"/>
    </xf>
    <xf numFmtId="0" fontId="5" fillId="17" borderId="2" xfId="39" applyFont="1" applyFill="1" applyBorder="1" applyAlignment="1">
      <alignment horizontal="left" vertical="top" wrapText="1"/>
    </xf>
    <xf numFmtId="0" fontId="71" fillId="20" borderId="40" xfId="55" applyFont="1" applyFill="1" applyBorder="1" applyAlignment="1">
      <alignment horizontal="center" vertical="center" wrapText="1"/>
    </xf>
    <xf numFmtId="0" fontId="71" fillId="20" borderId="41" xfId="55" applyFont="1" applyFill="1" applyBorder="1" applyAlignment="1">
      <alignment horizontal="center" vertical="center"/>
    </xf>
    <xf numFmtId="0" fontId="71" fillId="20" borderId="42" xfId="55" applyFont="1" applyFill="1" applyBorder="1" applyAlignment="1">
      <alignment horizontal="center" vertical="center"/>
    </xf>
    <xf numFmtId="0" fontId="4" fillId="17" borderId="0" xfId="39" applyFont="1" applyFill="1" applyBorder="1" applyAlignment="1">
      <alignment horizontal="left" wrapText="1"/>
    </xf>
    <xf numFmtId="0" fontId="4" fillId="17" borderId="0" xfId="39" applyFont="1" applyFill="1" applyBorder="1" applyAlignment="1">
      <alignment horizontal="left" vertical="center" wrapText="1"/>
    </xf>
    <xf numFmtId="0" fontId="66" fillId="17" borderId="73" xfId="0" applyFont="1" applyFill="1" applyBorder="1" applyAlignment="1"/>
    <xf numFmtId="0" fontId="55" fillId="17" borderId="2" xfId="0" applyFont="1" applyFill="1" applyBorder="1" applyAlignment="1">
      <alignment horizontal="left" vertical="top" wrapText="1"/>
    </xf>
    <xf numFmtId="0" fontId="55" fillId="17" borderId="0" xfId="0" applyFont="1" applyFill="1" applyBorder="1" applyAlignment="1">
      <alignment horizontal="left" vertical="top" wrapText="1"/>
    </xf>
    <xf numFmtId="0" fontId="22" fillId="15" borderId="7" xfId="0" applyFont="1" applyFill="1" applyBorder="1" applyAlignment="1">
      <alignment horizontal="center" vertical="center" wrapText="1"/>
    </xf>
    <xf numFmtId="0" fontId="22" fillId="15" borderId="6" xfId="0" applyFont="1" applyFill="1" applyBorder="1" applyAlignment="1">
      <alignment horizontal="center" vertical="center" wrapText="1"/>
    </xf>
    <xf numFmtId="0" fontId="22" fillId="15" borderId="5" xfId="0" applyFont="1" applyFill="1" applyBorder="1" applyAlignment="1">
      <alignment horizontal="center" vertical="center" wrapText="1"/>
    </xf>
    <xf numFmtId="0" fontId="10" fillId="17" borderId="0" xfId="0" applyFont="1" applyFill="1" applyBorder="1" applyAlignment="1">
      <alignment horizontal="left" vertical="top" wrapText="1" indent="1"/>
    </xf>
    <xf numFmtId="0" fontId="42" fillId="16" borderId="8" xfId="0" applyFont="1" applyFill="1" applyBorder="1" applyAlignment="1">
      <alignment horizontal="center" vertical="center"/>
    </xf>
    <xf numFmtId="0" fontId="42" fillId="16" borderId="12" xfId="0" applyFont="1" applyFill="1" applyBorder="1" applyAlignment="1">
      <alignment horizontal="center" vertical="center"/>
    </xf>
    <xf numFmtId="0" fontId="16" fillId="17" borderId="0" xfId="0" applyFont="1" applyFill="1" applyAlignment="1">
      <alignment horizontal="center" vertical="center"/>
    </xf>
    <xf numFmtId="0" fontId="11" fillId="17" borderId="0" xfId="0" applyFont="1" applyFill="1" applyBorder="1" applyAlignment="1">
      <alignment horizontal="left" vertical="center"/>
    </xf>
    <xf numFmtId="0" fontId="22" fillId="15" borderId="40" xfId="0" applyFont="1" applyFill="1" applyBorder="1" applyAlignment="1">
      <alignment horizontal="center" vertical="center" wrapText="1"/>
    </xf>
    <xf numFmtId="0" fontId="26" fillId="16" borderId="50" xfId="0" applyFont="1" applyFill="1" applyBorder="1" applyAlignment="1">
      <alignment horizontal="center" vertical="center"/>
    </xf>
    <xf numFmtId="0" fontId="26" fillId="16" borderId="31" xfId="0" applyFont="1" applyFill="1" applyBorder="1" applyAlignment="1">
      <alignment horizontal="center" vertical="center"/>
    </xf>
    <xf numFmtId="0" fontId="28" fillId="0" borderId="15" xfId="0" applyFont="1" applyBorder="1" applyAlignment="1">
      <alignment horizontal="center" vertical="center"/>
    </xf>
    <xf numFmtId="0" fontId="28" fillId="0" borderId="25" xfId="0" applyFont="1" applyBorder="1" applyAlignment="1">
      <alignment horizontal="center" vertical="center"/>
    </xf>
    <xf numFmtId="0" fontId="28" fillId="0" borderId="11" xfId="0" applyFont="1" applyBorder="1" applyAlignment="1">
      <alignment horizontal="center" vertical="center"/>
    </xf>
    <xf numFmtId="0" fontId="28" fillId="0" borderId="18" xfId="0" applyFont="1" applyBorder="1" applyAlignment="1">
      <alignment horizontal="center" vertical="center"/>
    </xf>
    <xf numFmtId="0" fontId="10" fillId="17" borderId="0" xfId="0" applyFont="1" applyFill="1" applyAlignment="1">
      <alignment horizontal="left"/>
    </xf>
    <xf numFmtId="0" fontId="22" fillId="15" borderId="41" xfId="0" applyFont="1" applyFill="1" applyBorder="1" applyAlignment="1">
      <alignment horizontal="center" vertical="center" wrapText="1"/>
    </xf>
    <xf numFmtId="0" fontId="22" fillId="15" borderId="42" xfId="0" applyFont="1" applyFill="1" applyBorder="1" applyAlignment="1">
      <alignment horizontal="center" vertical="center" wrapText="1"/>
    </xf>
    <xf numFmtId="0" fontId="43" fillId="15" borderId="51" xfId="0" applyFont="1" applyFill="1" applyBorder="1" applyAlignment="1">
      <alignment horizontal="right" vertical="center" wrapText="1"/>
    </xf>
    <xf numFmtId="0" fontId="43" fillId="15" borderId="52" xfId="0" applyFont="1" applyFill="1" applyBorder="1" applyAlignment="1">
      <alignment horizontal="right" vertical="center" wrapText="1"/>
    </xf>
    <xf numFmtId="0" fontId="43" fillId="0" borderId="14" xfId="0" applyFont="1" applyBorder="1" applyAlignment="1">
      <alignment horizontal="center" vertical="center" wrapText="1"/>
    </xf>
    <xf numFmtId="0" fontId="43" fillId="0" borderId="13" xfId="0" applyFont="1" applyBorder="1" applyAlignment="1">
      <alignment horizontal="center" vertical="center" wrapText="1"/>
    </xf>
    <xf numFmtId="0" fontId="43" fillId="0" borderId="55" xfId="0" quotePrefix="1" applyFont="1" applyFill="1" applyBorder="1" applyAlignment="1">
      <alignment horizontal="center" vertical="center" wrapText="1"/>
    </xf>
    <xf numFmtId="0" fontId="43" fillId="0" borderId="27" xfId="0" applyFont="1" applyFill="1" applyBorder="1" applyAlignment="1">
      <alignment horizontal="center" vertical="center" wrapText="1"/>
    </xf>
    <xf numFmtId="0" fontId="43" fillId="0" borderId="58" xfId="0" applyFont="1" applyFill="1" applyBorder="1" applyAlignment="1">
      <alignment horizontal="center" vertical="center" wrapText="1"/>
    </xf>
    <xf numFmtId="0" fontId="43" fillId="0" borderId="59" xfId="0" applyFont="1" applyFill="1" applyBorder="1" applyAlignment="1">
      <alignment horizontal="center" vertical="center" wrapText="1"/>
    </xf>
    <xf numFmtId="0" fontId="16" fillId="17" borderId="0" xfId="0" applyFont="1" applyFill="1" applyBorder="1" applyAlignment="1">
      <alignment horizontal="center"/>
    </xf>
    <xf numFmtId="0" fontId="16" fillId="17" borderId="0" xfId="0" applyFont="1" applyFill="1" applyBorder="1" applyAlignment="1">
      <alignment horizontal="center" vertical="center" wrapText="1"/>
    </xf>
    <xf numFmtId="0" fontId="28" fillId="15" borderId="14" xfId="0" applyFont="1" applyFill="1" applyBorder="1" applyAlignment="1">
      <alignment horizontal="center" vertical="center" wrapText="1"/>
    </xf>
    <xf numFmtId="0" fontId="28" fillId="15" borderId="21" xfId="0" applyFont="1" applyFill="1" applyBorder="1" applyAlignment="1">
      <alignment horizontal="center" vertical="center" wrapText="1"/>
    </xf>
    <xf numFmtId="0" fontId="28" fillId="15" borderId="22" xfId="0" applyFont="1" applyFill="1" applyBorder="1" applyAlignment="1">
      <alignment horizontal="center" vertical="center" wrapText="1"/>
    </xf>
    <xf numFmtId="0" fontId="28" fillId="15" borderId="49" xfId="0" applyFont="1" applyFill="1" applyBorder="1" applyAlignment="1">
      <alignment horizontal="center" vertical="center"/>
    </xf>
    <xf numFmtId="0" fontId="28" fillId="15" borderId="25" xfId="0" applyFont="1" applyFill="1" applyBorder="1" applyAlignment="1">
      <alignment horizontal="center" vertical="center"/>
    </xf>
    <xf numFmtId="0" fontId="28" fillId="18" borderId="49" xfId="0" applyFont="1" applyFill="1" applyBorder="1" applyAlignment="1">
      <alignment horizontal="center" vertical="center"/>
    </xf>
    <xf numFmtId="0" fontId="28" fillId="18" borderId="25" xfId="0" applyFont="1" applyFill="1" applyBorder="1" applyAlignment="1">
      <alignment horizontal="center" vertical="center"/>
    </xf>
    <xf numFmtId="0" fontId="43" fillId="18" borderId="8" xfId="0" applyFont="1" applyFill="1" applyBorder="1" applyAlignment="1">
      <alignment horizontal="center" vertical="center" wrapText="1"/>
    </xf>
    <xf numFmtId="0" fontId="43" fillId="18" borderId="4" xfId="0" applyFont="1" applyFill="1" applyBorder="1" applyAlignment="1">
      <alignment horizontal="center" vertical="center" wrapText="1"/>
    </xf>
    <xf numFmtId="0" fontId="47" fillId="15" borderId="21" xfId="0" applyFont="1" applyFill="1" applyBorder="1" applyAlignment="1">
      <alignment horizontal="center" vertical="center"/>
    </xf>
    <xf numFmtId="0" fontId="47" fillId="15" borderId="22" xfId="0" applyFont="1" applyFill="1" applyBorder="1" applyAlignment="1">
      <alignment horizontal="center" vertical="center"/>
    </xf>
    <xf numFmtId="0" fontId="28" fillId="16" borderId="99" xfId="0" applyFont="1" applyFill="1" applyBorder="1" applyAlignment="1">
      <alignment horizontal="center" vertical="center"/>
    </xf>
    <xf numFmtId="0" fontId="28" fillId="16" borderId="101" xfId="0" applyFont="1" applyFill="1" applyBorder="1" applyAlignment="1">
      <alignment horizontal="center" vertical="center"/>
    </xf>
    <xf numFmtId="0" fontId="28" fillId="16" borderId="102" xfId="0" applyFont="1" applyFill="1" applyBorder="1" applyAlignment="1">
      <alignment horizontal="center" vertical="center"/>
    </xf>
    <xf numFmtId="0" fontId="14" fillId="0" borderId="84" xfId="0" applyFont="1" applyBorder="1" applyAlignment="1">
      <alignment horizontal="center" vertical="center"/>
    </xf>
    <xf numFmtId="0" fontId="14" fillId="0" borderId="15" xfId="0" applyFont="1" applyBorder="1" applyAlignment="1">
      <alignment horizontal="center" vertical="center"/>
    </xf>
    <xf numFmtId="14" fontId="14" fillId="0" borderId="85" xfId="0" applyNumberFormat="1" applyFont="1" applyBorder="1" applyAlignment="1">
      <alignment horizontal="center" vertical="center" wrapText="1"/>
    </xf>
    <xf numFmtId="0" fontId="14" fillId="0" borderId="30" xfId="0" applyFont="1" applyBorder="1" applyAlignment="1">
      <alignment horizontal="center" vertical="center" wrapText="1"/>
    </xf>
    <xf numFmtId="0" fontId="14" fillId="0" borderId="97" xfId="0" applyFont="1" applyFill="1" applyBorder="1" applyAlignment="1">
      <alignment horizontal="center" vertical="center" wrapText="1"/>
    </xf>
    <xf numFmtId="0" fontId="14" fillId="0" borderId="25" xfId="0" applyFont="1" applyFill="1" applyBorder="1" applyAlignment="1">
      <alignment horizontal="center" vertical="center"/>
    </xf>
    <xf numFmtId="0" fontId="14" fillId="0" borderId="85" xfId="0" applyFont="1" applyFill="1" applyBorder="1" applyAlignment="1">
      <alignment horizontal="center" vertical="center" wrapText="1"/>
    </xf>
    <xf numFmtId="0" fontId="14" fillId="0" borderId="30" xfId="0" applyFont="1" applyFill="1" applyBorder="1" applyAlignment="1">
      <alignment horizontal="center" vertical="center" wrapText="1"/>
    </xf>
    <xf numFmtId="0" fontId="14" fillId="0" borderId="64" xfId="0" applyFont="1" applyFill="1" applyBorder="1" applyAlignment="1">
      <alignment horizontal="center" vertical="center" wrapText="1"/>
    </xf>
    <xf numFmtId="0" fontId="14" fillId="0" borderId="86" xfId="0" applyFont="1" applyBorder="1" applyAlignment="1">
      <alignment horizontal="center" vertical="center"/>
    </xf>
    <xf numFmtId="0" fontId="14" fillId="0" borderId="63" xfId="0" applyFont="1" applyBorder="1" applyAlignment="1">
      <alignment horizontal="center" vertical="center"/>
    </xf>
    <xf numFmtId="14" fontId="14" fillId="0" borderId="53" xfId="0" applyNumberFormat="1" applyFont="1" applyBorder="1" applyAlignment="1">
      <alignment horizontal="center" vertical="center"/>
    </xf>
    <xf numFmtId="0" fontId="14" fillId="0" borderId="64" xfId="0" applyFont="1" applyBorder="1" applyAlignment="1">
      <alignment horizontal="center" vertical="center"/>
    </xf>
    <xf numFmtId="0" fontId="14" fillId="0" borderId="98" xfId="0" applyFont="1" applyFill="1" applyBorder="1" applyAlignment="1">
      <alignment horizontal="center" vertical="center" wrapText="1"/>
    </xf>
    <xf numFmtId="0" fontId="14" fillId="0" borderId="52" xfId="0" applyFont="1" applyFill="1" applyBorder="1" applyAlignment="1">
      <alignment horizontal="center" vertical="center"/>
    </xf>
    <xf numFmtId="0" fontId="45" fillId="16" borderId="86" xfId="0" applyFont="1" applyFill="1" applyBorder="1" applyAlignment="1">
      <alignment horizontal="center" vertical="center" wrapText="1"/>
    </xf>
    <xf numFmtId="0" fontId="45" fillId="16" borderId="15" xfId="0" applyFont="1" applyFill="1" applyBorder="1" applyAlignment="1">
      <alignment horizontal="center" vertical="center" wrapText="1"/>
    </xf>
    <xf numFmtId="0" fontId="45" fillId="16" borderId="53" xfId="0" applyFont="1" applyFill="1" applyBorder="1" applyAlignment="1">
      <alignment horizontal="center" vertical="center" wrapText="1"/>
    </xf>
    <xf numFmtId="0" fontId="45" fillId="16" borderId="30" xfId="0" applyFont="1" applyFill="1" applyBorder="1" applyAlignment="1">
      <alignment horizontal="center" vertical="center" wrapText="1"/>
    </xf>
    <xf numFmtId="14" fontId="14" fillId="0" borderId="85" xfId="0" applyNumberFormat="1" applyFont="1" applyBorder="1" applyAlignment="1">
      <alignment horizontal="center" vertical="center"/>
    </xf>
    <xf numFmtId="0" fontId="14" fillId="0" borderId="30" xfId="0" applyFont="1" applyBorder="1" applyAlignment="1">
      <alignment horizontal="center" vertical="center"/>
    </xf>
    <xf numFmtId="0" fontId="60" fillId="17" borderId="100" xfId="0" applyFont="1" applyFill="1" applyBorder="1" applyAlignment="1">
      <alignment horizontal="center" vertical="center" wrapText="1"/>
    </xf>
    <xf numFmtId="0" fontId="60" fillId="17" borderId="45" xfId="0" applyFont="1" applyFill="1" applyBorder="1" applyAlignment="1">
      <alignment horizontal="center" vertical="center" wrapText="1"/>
    </xf>
    <xf numFmtId="0" fontId="60" fillId="17" borderId="65" xfId="0" applyFont="1" applyFill="1" applyBorder="1" applyAlignment="1">
      <alignment horizontal="center" vertical="center" wrapText="1"/>
    </xf>
    <xf numFmtId="0" fontId="22" fillId="15" borderId="14" xfId="0" applyFont="1" applyFill="1" applyBorder="1" applyAlignment="1">
      <alignment horizontal="center" vertical="center"/>
    </xf>
    <xf numFmtId="0" fontId="22" fillId="15" borderId="21" xfId="0" applyFont="1" applyFill="1" applyBorder="1" applyAlignment="1">
      <alignment horizontal="center" vertical="center"/>
    </xf>
    <xf numFmtId="0" fontId="22" fillId="15" borderId="22" xfId="0" applyFont="1" applyFill="1" applyBorder="1" applyAlignment="1">
      <alignment horizontal="center" vertical="center"/>
    </xf>
    <xf numFmtId="0" fontId="14" fillId="0" borderId="91" xfId="0" applyFont="1" applyFill="1" applyBorder="1" applyAlignment="1">
      <alignment horizontal="center" vertical="center"/>
    </xf>
    <xf numFmtId="0" fontId="14" fillId="0" borderId="92" xfId="0" applyFont="1" applyFill="1" applyBorder="1" applyAlignment="1">
      <alignment horizontal="center" vertical="center"/>
    </xf>
    <xf numFmtId="0" fontId="63" fillId="0" borderId="107" xfId="0" applyFont="1" applyFill="1" applyBorder="1" applyAlignment="1">
      <alignment horizontal="left" vertical="center"/>
    </xf>
    <xf numFmtId="0" fontId="63" fillId="0" borderId="108" xfId="0" applyFont="1" applyFill="1" applyBorder="1" applyAlignment="1">
      <alignment horizontal="left" vertical="center" wrapText="1"/>
    </xf>
    <xf numFmtId="0" fontId="63" fillId="0" borderId="109" xfId="0" applyFont="1" applyFill="1" applyBorder="1" applyAlignment="1">
      <alignment horizontal="left" vertical="center" wrapText="1"/>
    </xf>
    <xf numFmtId="0" fontId="63" fillId="0" borderId="110" xfId="0" applyFont="1" applyFill="1" applyBorder="1" applyAlignment="1">
      <alignment horizontal="left" vertical="center" wrapText="1"/>
    </xf>
    <xf numFmtId="0" fontId="14" fillId="0" borderId="94" xfId="0" applyFont="1" applyFill="1" applyBorder="1" applyAlignment="1">
      <alignment horizontal="center" vertical="center"/>
    </xf>
    <xf numFmtId="0" fontId="14" fillId="0" borderId="95" xfId="0" applyFont="1" applyFill="1" applyBorder="1" applyAlignment="1">
      <alignment horizontal="center" vertical="center"/>
    </xf>
    <xf numFmtId="0" fontId="63" fillId="0" borderId="111" xfId="0" applyFont="1" applyFill="1" applyBorder="1" applyAlignment="1">
      <alignment horizontal="left" vertical="center" wrapText="1"/>
    </xf>
    <xf numFmtId="0" fontId="63" fillId="0" borderId="112" xfId="0" applyFont="1" applyFill="1" applyBorder="1" applyAlignment="1">
      <alignment horizontal="left" vertical="center" wrapText="1"/>
    </xf>
    <xf numFmtId="0" fontId="63" fillId="0" borderId="113" xfId="0" applyFont="1" applyFill="1" applyBorder="1" applyAlignment="1">
      <alignment horizontal="left" vertical="center" wrapText="1"/>
    </xf>
    <xf numFmtId="0" fontId="42" fillId="15" borderId="51" xfId="0" applyFont="1" applyFill="1" applyBorder="1" applyAlignment="1">
      <alignment horizontal="center" vertical="center"/>
    </xf>
    <xf numFmtId="0" fontId="42" fillId="15" borderId="73" xfId="0" applyFont="1" applyFill="1" applyBorder="1" applyAlignment="1">
      <alignment horizontal="center" vertical="center"/>
    </xf>
    <xf numFmtId="0" fontId="42" fillId="15" borderId="52" xfId="0" applyFont="1" applyFill="1" applyBorder="1" applyAlignment="1">
      <alignment horizontal="center" vertical="center"/>
    </xf>
    <xf numFmtId="0" fontId="22" fillId="15" borderId="51" xfId="0" applyFont="1" applyFill="1" applyBorder="1" applyAlignment="1">
      <alignment horizontal="center" vertical="center" wrapText="1"/>
    </xf>
    <xf numFmtId="0" fontId="22" fillId="15" borderId="73" xfId="0" applyFont="1" applyFill="1" applyBorder="1" applyAlignment="1">
      <alignment horizontal="center" vertical="center" wrapText="1"/>
    </xf>
    <xf numFmtId="0" fontId="22" fillId="15" borderId="78" xfId="0" applyFont="1" applyFill="1" applyBorder="1" applyAlignment="1">
      <alignment horizontal="center" vertical="center" wrapText="1"/>
    </xf>
    <xf numFmtId="0" fontId="14" fillId="16" borderId="68" xfId="0" applyFont="1" applyFill="1" applyBorder="1" applyAlignment="1">
      <alignment horizontal="center" vertical="center" wrapText="1"/>
    </xf>
    <xf numFmtId="0" fontId="14" fillId="16" borderId="87" xfId="0" applyFont="1" applyFill="1" applyBorder="1" applyAlignment="1">
      <alignment horizontal="center" vertical="center" wrapText="1"/>
    </xf>
    <xf numFmtId="0" fontId="14" fillId="16" borderId="69" xfId="0" applyFont="1" applyFill="1" applyBorder="1" applyAlignment="1">
      <alignment horizontal="center" vertical="center" wrapText="1"/>
    </xf>
    <xf numFmtId="0" fontId="43" fillId="18" borderId="14" xfId="0" applyFont="1" applyFill="1" applyBorder="1" applyAlignment="1">
      <alignment horizontal="center" vertical="center" wrapText="1"/>
    </xf>
    <xf numFmtId="0" fontId="43" fillId="18" borderId="13" xfId="0" applyFont="1" applyFill="1" applyBorder="1" applyAlignment="1">
      <alignment horizontal="center" vertical="center" wrapText="1"/>
    </xf>
    <xf numFmtId="0" fontId="28" fillId="18" borderId="6" xfId="0" applyFont="1" applyFill="1" applyBorder="1" applyAlignment="1">
      <alignment horizontal="center" vertical="center"/>
    </xf>
    <xf numFmtId="0" fontId="14" fillId="0" borderId="88" xfId="0" applyFont="1" applyFill="1" applyBorder="1" applyAlignment="1">
      <alignment horizontal="center" vertical="center"/>
    </xf>
    <xf numFmtId="0" fontId="14" fillId="0" borderId="89" xfId="0" applyFont="1" applyFill="1" applyBorder="1" applyAlignment="1">
      <alignment horizontal="center" vertical="center"/>
    </xf>
    <xf numFmtId="0" fontId="16" fillId="15" borderId="7" xfId="0" applyFont="1" applyFill="1" applyBorder="1" applyAlignment="1">
      <alignment horizontal="center" vertical="center" wrapText="1"/>
    </xf>
    <xf numFmtId="0" fontId="16" fillId="15" borderId="6" xfId="0" applyFont="1" applyFill="1" applyBorder="1" applyAlignment="1">
      <alignment horizontal="center" vertical="center"/>
    </xf>
    <xf numFmtId="0" fontId="16" fillId="15" borderId="5" xfId="0" applyFont="1" applyFill="1" applyBorder="1" applyAlignment="1">
      <alignment horizontal="center" vertical="center"/>
    </xf>
    <xf numFmtId="0" fontId="33" fillId="15" borderId="11" xfId="0" applyFont="1" applyFill="1" applyBorder="1" applyAlignment="1">
      <alignment horizontal="center" vertical="center"/>
    </xf>
    <xf numFmtId="0" fontId="33" fillId="22" borderId="10" xfId="0" applyFont="1" applyFill="1" applyBorder="1" applyAlignment="1">
      <alignment horizontal="center" vertical="center" wrapText="1"/>
    </xf>
    <xf numFmtId="0" fontId="33" fillId="18" borderId="10" xfId="0" applyFont="1" applyFill="1" applyBorder="1" applyAlignment="1">
      <alignment horizontal="center" vertical="center" wrapText="1"/>
    </xf>
    <xf numFmtId="0" fontId="33" fillId="18" borderId="9" xfId="0" applyFont="1" applyFill="1" applyBorder="1" applyAlignment="1">
      <alignment horizontal="center" vertical="center" wrapText="1"/>
    </xf>
    <xf numFmtId="0" fontId="50" fillId="22" borderId="85" xfId="0" applyFont="1" applyFill="1" applyBorder="1" applyAlignment="1">
      <alignment horizontal="center" vertical="center" wrapText="1"/>
    </xf>
    <xf numFmtId="0" fontId="50" fillId="22" borderId="30" xfId="0" applyFont="1" applyFill="1" applyBorder="1" applyAlignment="1">
      <alignment horizontal="center" vertical="center" wrapText="1"/>
    </xf>
    <xf numFmtId="0" fontId="50" fillId="18" borderId="85" xfId="0" applyFont="1" applyFill="1" applyBorder="1" applyAlignment="1">
      <alignment horizontal="center" vertical="center" wrapText="1"/>
    </xf>
    <xf numFmtId="0" fontId="50" fillId="18" borderId="30" xfId="0" applyFont="1" applyFill="1" applyBorder="1" applyAlignment="1">
      <alignment horizontal="center" vertical="center" wrapText="1"/>
    </xf>
    <xf numFmtId="0" fontId="33" fillId="22" borderId="28" xfId="0" applyFont="1" applyFill="1" applyBorder="1" applyAlignment="1">
      <alignment horizontal="center" vertical="center" wrapText="1"/>
    </xf>
    <xf numFmtId="0" fontId="33" fillId="22" borderId="103" xfId="0" applyFont="1" applyFill="1" applyBorder="1" applyAlignment="1">
      <alignment horizontal="center" vertical="center" wrapText="1"/>
    </xf>
    <xf numFmtId="0" fontId="33" fillId="22" borderId="18" xfId="0" applyFont="1" applyFill="1" applyBorder="1" applyAlignment="1">
      <alignment horizontal="center" vertical="center" wrapText="1"/>
    </xf>
    <xf numFmtId="0" fontId="33" fillId="18" borderId="28" xfId="0" applyFont="1" applyFill="1" applyBorder="1" applyAlignment="1">
      <alignment horizontal="center" vertical="center" wrapText="1"/>
    </xf>
    <xf numFmtId="0" fontId="33" fillId="18" borderId="103" xfId="0" applyFont="1" applyFill="1" applyBorder="1" applyAlignment="1">
      <alignment horizontal="center" vertical="center" wrapText="1"/>
    </xf>
    <xf numFmtId="0" fontId="33" fillId="18" borderId="23" xfId="0" applyFont="1" applyFill="1" applyBorder="1" applyAlignment="1">
      <alignment horizontal="center" vertical="center" wrapText="1"/>
    </xf>
    <xf numFmtId="0" fontId="2" fillId="18" borderId="8" xfId="0" applyFont="1" applyFill="1" applyBorder="1" applyAlignment="1">
      <alignment horizontal="center" vertical="center"/>
    </xf>
    <xf numFmtId="0" fontId="2" fillId="18" borderId="4" xfId="0" applyFont="1" applyFill="1" applyBorder="1" applyAlignment="1">
      <alignment horizontal="center" vertical="center"/>
    </xf>
    <xf numFmtId="0" fontId="16" fillId="15" borderId="14" xfId="0" applyFont="1" applyFill="1" applyBorder="1" applyAlignment="1">
      <alignment horizontal="center" vertical="center" wrapText="1"/>
    </xf>
    <xf numFmtId="0" fontId="40" fillId="15" borderId="68" xfId="0" applyFont="1" applyFill="1" applyBorder="1" applyAlignment="1">
      <alignment horizontal="center" vertical="center"/>
    </xf>
    <xf numFmtId="0" fontId="40" fillId="15" borderId="69" xfId="0" applyFont="1" applyFill="1" applyBorder="1" applyAlignment="1">
      <alignment horizontal="center" vertical="center"/>
    </xf>
    <xf numFmtId="0" fontId="0" fillId="16" borderId="50" xfId="0" applyFill="1" applyBorder="1" applyAlignment="1">
      <alignment horizontal="center" vertical="center"/>
    </xf>
    <xf numFmtId="0" fontId="0" fillId="16" borderId="31" xfId="0" applyFill="1"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cellXfs>
  <cellStyles count="164">
    <cellStyle name="20% - Cor1 2" xfId="2"/>
    <cellStyle name="20% - Cor1 3" xfId="3"/>
    <cellStyle name="20% - Cor1 4" xfId="4"/>
    <cellStyle name="20% - Cor1 5" xfId="131"/>
    <cellStyle name="20% - Cor1 6" xfId="132"/>
    <cellStyle name="20% - Cor2 2" xfId="5"/>
    <cellStyle name="20% - Cor2 3" xfId="6"/>
    <cellStyle name="20% - Cor2 4" xfId="7"/>
    <cellStyle name="20% - Cor2 5" xfId="133"/>
    <cellStyle name="20% - Cor2 6" xfId="134"/>
    <cellStyle name="20% - Cor3 2" xfId="8"/>
    <cellStyle name="20% - Cor3 3" xfId="9"/>
    <cellStyle name="20% - Cor3 4" xfId="10"/>
    <cellStyle name="20% - Cor3 5" xfId="135"/>
    <cellStyle name="20% - Cor3 6" xfId="136"/>
    <cellStyle name="20% - Cor4 2" xfId="11"/>
    <cellStyle name="20% - Cor4 3" xfId="12"/>
    <cellStyle name="20% - Cor4 4" xfId="13"/>
    <cellStyle name="20% - Cor4 5" xfId="137"/>
    <cellStyle name="20% - Cor4 6" xfId="138"/>
    <cellStyle name="20% - Cor5 2" xfId="14"/>
    <cellStyle name="20% - Cor5 3" xfId="15"/>
    <cellStyle name="20% - Cor5 4" xfId="16"/>
    <cellStyle name="20% - Cor5 5" xfId="139"/>
    <cellStyle name="20% - Cor5 6" xfId="140"/>
    <cellStyle name="20% - Cor6 2" xfId="17"/>
    <cellStyle name="20% - Cor6 3" xfId="18"/>
    <cellStyle name="20% - Cor6 4" xfId="19"/>
    <cellStyle name="20% - Cor6 5" xfId="141"/>
    <cellStyle name="20% - Cor6 6" xfId="142"/>
    <cellStyle name="40% - Cor1 2" xfId="20"/>
    <cellStyle name="40% - Cor1 3" xfId="21"/>
    <cellStyle name="40% - Cor1 4" xfId="22"/>
    <cellStyle name="40% - Cor1 5" xfId="143"/>
    <cellStyle name="40% - Cor1 6" xfId="144"/>
    <cellStyle name="40% - Cor2 2" xfId="23"/>
    <cellStyle name="40% - Cor2 3" xfId="24"/>
    <cellStyle name="40% - Cor2 4" xfId="25"/>
    <cellStyle name="40% - Cor2 5" xfId="145"/>
    <cellStyle name="40% - Cor2 6" xfId="146"/>
    <cellStyle name="40% - Cor3 2" xfId="26"/>
    <cellStyle name="40% - Cor3 3" xfId="27"/>
    <cellStyle name="40% - Cor3 4" xfId="28"/>
    <cellStyle name="40% - Cor3 5" xfId="147"/>
    <cellStyle name="40% - Cor3 6" xfId="148"/>
    <cellStyle name="40% - Cor4 2" xfId="29"/>
    <cellStyle name="40% - Cor4 3" xfId="30"/>
    <cellStyle name="40% - Cor4 4" xfId="31"/>
    <cellStyle name="40% - Cor4 5" xfId="149"/>
    <cellStyle name="40% - Cor4 6" xfId="150"/>
    <cellStyle name="40% - Cor5 2" xfId="32"/>
    <cellStyle name="40% - Cor5 3" xfId="33"/>
    <cellStyle name="40% - Cor5 4" xfId="34"/>
    <cellStyle name="40% - Cor5 5" xfId="151"/>
    <cellStyle name="40% - Cor5 6" xfId="152"/>
    <cellStyle name="40% - Cor6 2" xfId="35"/>
    <cellStyle name="40% - Cor6 3" xfId="36"/>
    <cellStyle name="40% - Cor6 4" xfId="37"/>
    <cellStyle name="40% - Cor6 5" xfId="153"/>
    <cellStyle name="40% - Cor6 6" xfId="154"/>
    <cellStyle name="Euro" xfId="38"/>
    <cellStyle name="Hiperligação" xfId="130" builtinId="8"/>
    <cellStyle name="Normal" xfId="0" builtinId="0"/>
    <cellStyle name="Normal 10" xfId="155"/>
    <cellStyle name="Normal 11" xfId="161"/>
    <cellStyle name="Normal 12" xfId="162"/>
    <cellStyle name="Normal 2" xfId="39"/>
    <cellStyle name="Normal 2 2" xfId="40"/>
    <cellStyle name="Normal 2 2 2" xfId="41"/>
    <cellStyle name="Normal 2 2 3" xfId="42"/>
    <cellStyle name="Normal 2 2 4" xfId="43"/>
    <cellStyle name="Normal 2 3" xfId="44"/>
    <cellStyle name="Normal 2 4" xfId="45"/>
    <cellStyle name="Normal 2 5" xfId="1"/>
    <cellStyle name="Normal 2 6" xfId="46"/>
    <cellStyle name="Normal 3" xfId="47"/>
    <cellStyle name="Normal 3 2" xfId="48"/>
    <cellStyle name="Normal 3 2 2" xfId="49"/>
    <cellStyle name="Normal 3 3" xfId="50"/>
    <cellStyle name="Normal 4" xfId="51"/>
    <cellStyle name="Normal 4 2" xfId="52"/>
    <cellStyle name="Normal 4 3" xfId="163"/>
    <cellStyle name="Normal 5" xfId="53"/>
    <cellStyle name="Normal 6" xfId="54"/>
    <cellStyle name="Normal 7" xfId="156"/>
    <cellStyle name="Normal 8" xfId="157"/>
    <cellStyle name="Normal 9" xfId="158"/>
    <cellStyle name="Normal_qp_emprego06" xfId="55"/>
    <cellStyle name="Nota 2" xfId="56"/>
    <cellStyle name="Nota 3" xfId="57"/>
    <cellStyle name="Nota 4" xfId="58"/>
    <cellStyle name="Nota 5" xfId="59"/>
    <cellStyle name="Nota 6" xfId="159"/>
    <cellStyle name="Nota 7" xfId="160"/>
    <cellStyle name="Percentagem 2" xfId="60"/>
    <cellStyle name="Percentagem 3" xfId="61"/>
    <cellStyle name="style1386169271439" xfId="62"/>
    <cellStyle name="style1386169271439 2" xfId="63"/>
    <cellStyle name="style1386169271674" xfId="64"/>
    <cellStyle name="style1386169271674 2" xfId="65"/>
    <cellStyle name="style1386169271908" xfId="66"/>
    <cellStyle name="style1386169271908 2" xfId="67"/>
    <cellStyle name="style1386169272361" xfId="68"/>
    <cellStyle name="style1386169272361 2" xfId="69"/>
    <cellStyle name="style1386169272502" xfId="70"/>
    <cellStyle name="style1386169272502 2" xfId="71"/>
    <cellStyle name="style1386169273189" xfId="72"/>
    <cellStyle name="style1386169273189 2" xfId="73"/>
    <cellStyle name="style1386169273283" xfId="74"/>
    <cellStyle name="style1386169273283 2" xfId="75"/>
    <cellStyle name="style1386169275549" xfId="76"/>
    <cellStyle name="style1386169275549 2" xfId="77"/>
    <cellStyle name="style1386170078719" xfId="78"/>
    <cellStyle name="style1386170078719 2" xfId="79"/>
    <cellStyle name="style1386170078922" xfId="80"/>
    <cellStyle name="style1386170078922 2" xfId="81"/>
    <cellStyle name="style1386170079157" xfId="82"/>
    <cellStyle name="style1386170079157 2" xfId="83"/>
    <cellStyle name="style1386170079594" xfId="84"/>
    <cellStyle name="style1386170079594 2" xfId="85"/>
    <cellStyle name="style1386170079672" xfId="86"/>
    <cellStyle name="style1386170079672 2" xfId="87"/>
    <cellStyle name="style1386170080235" xfId="88"/>
    <cellStyle name="style1386170080235 2" xfId="89"/>
    <cellStyle name="style1386170080313" xfId="90"/>
    <cellStyle name="style1386170080313 2" xfId="91"/>
    <cellStyle name="style1386170080735" xfId="92"/>
    <cellStyle name="style1386170080735 2" xfId="93"/>
    <cellStyle name="style1386170080829" xfId="94"/>
    <cellStyle name="style1386170080829 2" xfId="95"/>
    <cellStyle name="style1386170080938" xfId="96"/>
    <cellStyle name="style1386170080938 2" xfId="97"/>
    <cellStyle name="style1386170082172" xfId="98"/>
    <cellStyle name="style1386170082172 2" xfId="99"/>
    <cellStyle name="style1386177057576" xfId="100"/>
    <cellStyle name="style1386177057826" xfId="101"/>
    <cellStyle name="style1386177058123" xfId="102"/>
    <cellStyle name="style1386177058638" xfId="103"/>
    <cellStyle name="style1386177059982" xfId="104"/>
    <cellStyle name="style1386177060076" xfId="105"/>
    <cellStyle name="style1386177060232" xfId="106"/>
    <cellStyle name="style1386177060310" xfId="107"/>
    <cellStyle name="style1386177060404" xfId="108"/>
    <cellStyle name="style1386177060529" xfId="109"/>
    <cellStyle name="style1386178399538" xfId="110"/>
    <cellStyle name="style1386178399538 2" xfId="111"/>
    <cellStyle name="style1386178400116" xfId="112"/>
    <cellStyle name="style1386178400116 2" xfId="113"/>
    <cellStyle name="style1386178799571" xfId="114"/>
    <cellStyle name="style1386178799571 2" xfId="115"/>
    <cellStyle name="style1386178799743" xfId="116"/>
    <cellStyle name="style1386178799743 2" xfId="117"/>
    <cellStyle name="style1386244786845" xfId="118"/>
    <cellStyle name="style1386245268236" xfId="119"/>
    <cellStyle name="style1386256697709" xfId="120"/>
    <cellStyle name="style1386256697959" xfId="121"/>
    <cellStyle name="style1386256698334" xfId="122"/>
    <cellStyle name="style1386256698693" xfId="123"/>
    <cellStyle name="style1386256700272" xfId="124"/>
    <cellStyle name="style1386256700365" xfId="125"/>
    <cellStyle name="style1386256700522" xfId="126"/>
    <cellStyle name="style1386256700615" xfId="127"/>
    <cellStyle name="style1386256700709" xfId="128"/>
    <cellStyle name="Vírgula 2" xfId="129"/>
  </cellStyles>
  <dxfs count="8">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5</xdr:col>
      <xdr:colOff>381000</xdr:colOff>
      <xdr:row>0</xdr:row>
      <xdr:rowOff>0</xdr:rowOff>
    </xdr:from>
    <xdr:to>
      <xdr:col>8</xdr:col>
      <xdr:colOff>169793</xdr:colOff>
      <xdr:row>3</xdr:row>
      <xdr:rowOff>42631</xdr:rowOff>
    </xdr:to>
    <xdr:pic>
      <xdr:nvPicPr>
        <xdr:cNvPr id="2" name="Imagem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57650" y="0"/>
          <a:ext cx="2389118" cy="61413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66675</xdr:colOff>
      <xdr:row>2</xdr:row>
      <xdr:rowOff>190500</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571500" cy="5715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19050</xdr:colOff>
      <xdr:row>2</xdr:row>
      <xdr:rowOff>190500</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571500" cy="5715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749675</xdr:colOff>
      <xdr:row>5</xdr:row>
      <xdr:rowOff>36419</xdr:rowOff>
    </xdr:from>
    <xdr:to>
      <xdr:col>2</xdr:col>
      <xdr:colOff>209549</xdr:colOff>
      <xdr:row>5</xdr:row>
      <xdr:rowOff>180975</xdr:rowOff>
    </xdr:to>
    <xdr:sp macro="" textlink="">
      <xdr:nvSpPr>
        <xdr:cNvPr id="5" name="CaixaDeTexto 4"/>
        <xdr:cNvSpPr txBox="1"/>
      </xdr:nvSpPr>
      <xdr:spPr>
        <a:xfrm>
          <a:off x="1359275" y="1312769"/>
          <a:ext cx="212349" cy="144556"/>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Year</a:t>
          </a:r>
        </a:p>
      </xdr:txBody>
    </xdr:sp>
    <xdr:clientData/>
  </xdr:twoCellAnchor>
  <xdr:twoCellAnchor>
    <xdr:from>
      <xdr:col>1</xdr:col>
      <xdr:colOff>56029</xdr:colOff>
      <xdr:row>5</xdr:row>
      <xdr:rowOff>118222</xdr:rowOff>
    </xdr:from>
    <xdr:to>
      <xdr:col>1</xdr:col>
      <xdr:colOff>381000</xdr:colOff>
      <xdr:row>5</xdr:row>
      <xdr:rowOff>257175</xdr:rowOff>
    </xdr:to>
    <xdr:sp macro="" textlink="">
      <xdr:nvSpPr>
        <xdr:cNvPr id="6" name="CaixaDeTexto 5"/>
        <xdr:cNvSpPr txBox="1"/>
      </xdr:nvSpPr>
      <xdr:spPr>
        <a:xfrm>
          <a:off x="341779" y="1337422"/>
          <a:ext cx="324971" cy="138953"/>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Type*</a:t>
          </a:r>
        </a:p>
      </xdr:txBody>
    </xdr:sp>
    <xdr:clientData/>
  </xdr:twoCellAnchor>
  <xdr:twoCellAnchor editAs="oneCell">
    <xdr:from>
      <xdr:col>0</xdr:col>
      <xdr:colOff>0</xdr:colOff>
      <xdr:row>0</xdr:row>
      <xdr:rowOff>0</xdr:rowOff>
    </xdr:from>
    <xdr:to>
      <xdr:col>1</xdr:col>
      <xdr:colOff>285750</xdr:colOff>
      <xdr:row>2</xdr:row>
      <xdr:rowOff>190500</xdr:rowOff>
    </xdr:to>
    <xdr:pic>
      <xdr:nvPicPr>
        <xdr:cNvPr id="8" name="Imagem 7">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571500" cy="5715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57150</xdr:colOff>
      <xdr:row>2</xdr:row>
      <xdr:rowOff>190500</xdr:rowOff>
    </xdr:to>
    <xdr:pic>
      <xdr:nvPicPr>
        <xdr:cNvPr id="5" name="Imagem 4">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571500" cy="5715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2</xdr:row>
      <xdr:rowOff>190500</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571500" cy="5715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304800</xdr:colOff>
      <xdr:row>2</xdr:row>
      <xdr:rowOff>190500</xdr:rowOff>
    </xdr:to>
    <xdr:pic>
      <xdr:nvPicPr>
        <xdr:cNvPr id="5" name="Imagem 4">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571500" cy="5715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247650</xdr:colOff>
      <xdr:row>2</xdr:row>
      <xdr:rowOff>190500</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571500" cy="5715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3</xdr:row>
      <xdr:rowOff>0</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571500" cy="5715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28575</xdr:colOff>
      <xdr:row>2</xdr:row>
      <xdr:rowOff>123825</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571500" cy="5715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219075</xdr:colOff>
      <xdr:row>2</xdr:row>
      <xdr:rowOff>190500</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571500" cy="571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219076</xdr:colOff>
      <xdr:row>1</xdr:row>
      <xdr:rowOff>257176</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 y="1"/>
          <a:ext cx="571500" cy="5715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2</xdr:col>
      <xdr:colOff>330575</xdr:colOff>
      <xdr:row>5</xdr:row>
      <xdr:rowOff>36419</xdr:rowOff>
    </xdr:from>
    <xdr:to>
      <xdr:col>2</xdr:col>
      <xdr:colOff>542924</xdr:colOff>
      <xdr:row>5</xdr:row>
      <xdr:rowOff>180975</xdr:rowOff>
    </xdr:to>
    <xdr:sp macro="" textlink="">
      <xdr:nvSpPr>
        <xdr:cNvPr id="5" name="CaixaDeTexto 4"/>
        <xdr:cNvSpPr txBox="1"/>
      </xdr:nvSpPr>
      <xdr:spPr>
        <a:xfrm>
          <a:off x="1549775" y="1169894"/>
          <a:ext cx="212349" cy="144556"/>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Year</a:t>
          </a:r>
        </a:p>
      </xdr:txBody>
    </xdr:sp>
    <xdr:clientData/>
  </xdr:twoCellAnchor>
  <xdr:twoCellAnchor>
    <xdr:from>
      <xdr:col>1</xdr:col>
      <xdr:colOff>56029</xdr:colOff>
      <xdr:row>5</xdr:row>
      <xdr:rowOff>89647</xdr:rowOff>
    </xdr:from>
    <xdr:to>
      <xdr:col>1</xdr:col>
      <xdr:colOff>361950</xdr:colOff>
      <xdr:row>5</xdr:row>
      <xdr:rowOff>228600</xdr:rowOff>
    </xdr:to>
    <xdr:sp macro="" textlink="">
      <xdr:nvSpPr>
        <xdr:cNvPr id="6" name="CaixaDeTexto 5"/>
        <xdr:cNvSpPr txBox="1"/>
      </xdr:nvSpPr>
      <xdr:spPr>
        <a:xfrm>
          <a:off x="322729" y="1232647"/>
          <a:ext cx="305921" cy="138953"/>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Type</a:t>
          </a:r>
        </a:p>
      </xdr:txBody>
    </xdr:sp>
    <xdr:clientData/>
  </xdr:twoCellAnchor>
  <xdr:twoCellAnchor editAs="oneCell">
    <xdr:from>
      <xdr:col>0</xdr:col>
      <xdr:colOff>0</xdr:colOff>
      <xdr:row>0</xdr:row>
      <xdr:rowOff>0</xdr:rowOff>
    </xdr:from>
    <xdr:to>
      <xdr:col>1</xdr:col>
      <xdr:colOff>304800</xdr:colOff>
      <xdr:row>3</xdr:row>
      <xdr:rowOff>0</xdr:rowOff>
    </xdr:to>
    <xdr:pic>
      <xdr:nvPicPr>
        <xdr:cNvPr id="8" name="Imagem 7">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571500" cy="571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2</xdr:row>
      <xdr:rowOff>57150</xdr:rowOff>
    </xdr:to>
    <xdr:pic>
      <xdr:nvPicPr>
        <xdr:cNvPr id="5" name="Imagem 4">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571500" cy="571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2</xdr:row>
      <xdr:rowOff>190500</xdr:rowOff>
    </xdr:to>
    <xdr:pic>
      <xdr:nvPicPr>
        <xdr:cNvPr id="5" name="Imagem 4">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571500" cy="571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2</xdr:row>
      <xdr:rowOff>190500</xdr:rowOff>
    </xdr:to>
    <xdr:pic>
      <xdr:nvPicPr>
        <xdr:cNvPr id="5" name="Imagem 4">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571500" cy="571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2759451</xdr:colOff>
      <xdr:row>4</xdr:row>
      <xdr:rowOff>26894</xdr:rowOff>
    </xdr:from>
    <xdr:to>
      <xdr:col>1</xdr:col>
      <xdr:colOff>2986368</xdr:colOff>
      <xdr:row>4</xdr:row>
      <xdr:rowOff>169769</xdr:rowOff>
    </xdr:to>
    <xdr:sp macro="" textlink="">
      <xdr:nvSpPr>
        <xdr:cNvPr id="5" name="CaixaDeTexto 4"/>
        <xdr:cNvSpPr txBox="1"/>
      </xdr:nvSpPr>
      <xdr:spPr>
        <a:xfrm>
          <a:off x="3016626" y="1027019"/>
          <a:ext cx="226917" cy="142875"/>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Year</a:t>
          </a:r>
        </a:p>
      </xdr:txBody>
    </xdr:sp>
    <xdr:clientData/>
  </xdr:twoCellAnchor>
  <xdr:twoCellAnchor>
    <xdr:from>
      <xdr:col>1</xdr:col>
      <xdr:colOff>56029</xdr:colOff>
      <xdr:row>4</xdr:row>
      <xdr:rowOff>89647</xdr:rowOff>
    </xdr:from>
    <xdr:to>
      <xdr:col>1</xdr:col>
      <xdr:colOff>282946</xdr:colOff>
      <xdr:row>4</xdr:row>
      <xdr:rowOff>232522</xdr:rowOff>
    </xdr:to>
    <xdr:sp macro="" textlink="">
      <xdr:nvSpPr>
        <xdr:cNvPr id="6" name="CaixaDeTexto 5"/>
        <xdr:cNvSpPr txBox="1"/>
      </xdr:nvSpPr>
      <xdr:spPr>
        <a:xfrm>
          <a:off x="751354" y="1194547"/>
          <a:ext cx="226917" cy="142875"/>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Type</a:t>
          </a:r>
        </a:p>
        <a:p>
          <a:endParaRPr lang="pt-PT" sz="800" b="1"/>
        </a:p>
      </xdr:txBody>
    </xdr:sp>
    <xdr:clientData/>
  </xdr:twoCellAnchor>
  <xdr:twoCellAnchor editAs="oneCell">
    <xdr:from>
      <xdr:col>0</xdr:col>
      <xdr:colOff>0</xdr:colOff>
      <xdr:row>0</xdr:row>
      <xdr:rowOff>0</xdr:rowOff>
    </xdr:from>
    <xdr:to>
      <xdr:col>1</xdr:col>
      <xdr:colOff>314325</xdr:colOff>
      <xdr:row>2</xdr:row>
      <xdr:rowOff>0</xdr:rowOff>
    </xdr:to>
    <xdr:pic>
      <xdr:nvPicPr>
        <xdr:cNvPr id="9" name="Imagem 8">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571500" cy="5715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2683251</xdr:colOff>
      <xdr:row>5</xdr:row>
      <xdr:rowOff>26894</xdr:rowOff>
    </xdr:from>
    <xdr:to>
      <xdr:col>1</xdr:col>
      <xdr:colOff>2910168</xdr:colOff>
      <xdr:row>5</xdr:row>
      <xdr:rowOff>169769</xdr:rowOff>
    </xdr:to>
    <xdr:sp macro="" textlink="">
      <xdr:nvSpPr>
        <xdr:cNvPr id="5" name="CaixaDeTexto 4"/>
        <xdr:cNvSpPr txBox="1"/>
      </xdr:nvSpPr>
      <xdr:spPr>
        <a:xfrm>
          <a:off x="2959476" y="1474694"/>
          <a:ext cx="226917" cy="142875"/>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Year</a:t>
          </a:r>
        </a:p>
      </xdr:txBody>
    </xdr:sp>
    <xdr:clientData/>
  </xdr:twoCellAnchor>
  <xdr:twoCellAnchor>
    <xdr:from>
      <xdr:col>1</xdr:col>
      <xdr:colOff>65554</xdr:colOff>
      <xdr:row>5</xdr:row>
      <xdr:rowOff>108697</xdr:rowOff>
    </xdr:from>
    <xdr:to>
      <xdr:col>1</xdr:col>
      <xdr:colOff>292471</xdr:colOff>
      <xdr:row>5</xdr:row>
      <xdr:rowOff>251572</xdr:rowOff>
    </xdr:to>
    <xdr:sp macro="" textlink="">
      <xdr:nvSpPr>
        <xdr:cNvPr id="6" name="CaixaDeTexto 5"/>
        <xdr:cNvSpPr txBox="1"/>
      </xdr:nvSpPr>
      <xdr:spPr>
        <a:xfrm>
          <a:off x="341779" y="1280272"/>
          <a:ext cx="226917" cy="142875"/>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Type</a:t>
          </a:r>
        </a:p>
        <a:p>
          <a:endParaRPr lang="pt-PT" sz="800" b="1"/>
        </a:p>
      </xdr:txBody>
    </xdr:sp>
    <xdr:clientData/>
  </xdr:twoCellAnchor>
  <xdr:twoCellAnchor editAs="oneCell">
    <xdr:from>
      <xdr:col>0</xdr:col>
      <xdr:colOff>0</xdr:colOff>
      <xdr:row>0</xdr:row>
      <xdr:rowOff>0</xdr:rowOff>
    </xdr:from>
    <xdr:to>
      <xdr:col>1</xdr:col>
      <xdr:colOff>295275</xdr:colOff>
      <xdr:row>2</xdr:row>
      <xdr:rowOff>190500</xdr:rowOff>
    </xdr:to>
    <xdr:pic>
      <xdr:nvPicPr>
        <xdr:cNvPr id="8" name="Imagem 7">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571500" cy="5715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314325</xdr:colOff>
      <xdr:row>1</xdr:row>
      <xdr:rowOff>352425</xdr:rowOff>
    </xdr:to>
    <xdr:pic>
      <xdr:nvPicPr>
        <xdr:cNvPr id="5" name="Imagem 4">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571500" cy="5715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285750</xdr:colOff>
      <xdr:row>2</xdr:row>
      <xdr:rowOff>190500</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571500" cy="5715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
    <tabColor theme="4" tint="-0.499984740745262"/>
    <pageSetUpPr fitToPage="1"/>
  </sheetPr>
  <dimension ref="A1:N123"/>
  <sheetViews>
    <sheetView showGridLines="0" tabSelected="1" zoomScaleNormal="100" workbookViewId="0">
      <pane ySplit="5" topLeftCell="A6" activePane="bottomLeft" state="frozen"/>
      <selection pane="bottomLeft" activeCell="B5" sqref="B5:M5"/>
    </sheetView>
  </sheetViews>
  <sheetFormatPr defaultColWidth="0" defaultRowHeight="15" zeroHeight="1" x14ac:dyDescent="0.25"/>
  <cols>
    <col min="1" max="1" width="3.140625" style="52" customWidth="1"/>
    <col min="2" max="13" width="13" customWidth="1"/>
    <col min="14" max="14" width="2.85546875" style="52" customWidth="1"/>
    <col min="15" max="16384" width="9.140625" hidden="1"/>
  </cols>
  <sheetData>
    <row r="1" spans="1:14" x14ac:dyDescent="0.25">
      <c r="B1" s="52"/>
      <c r="C1" s="52"/>
      <c r="D1" s="52"/>
      <c r="E1" s="52"/>
      <c r="F1" s="52"/>
      <c r="G1" s="52"/>
      <c r="H1" s="52"/>
      <c r="I1" s="52"/>
      <c r="J1" s="52"/>
      <c r="K1" s="52"/>
      <c r="L1" s="52"/>
      <c r="M1" s="52"/>
    </row>
    <row r="2" spans="1:14" x14ac:dyDescent="0.25">
      <c r="B2" s="52"/>
      <c r="C2" s="52"/>
      <c r="D2" s="52"/>
      <c r="E2" s="52"/>
      <c r="F2" s="52"/>
      <c r="G2" s="52"/>
      <c r="H2" s="52"/>
      <c r="I2" s="52"/>
      <c r="J2" s="52"/>
      <c r="K2" s="52"/>
      <c r="L2" s="52"/>
      <c r="M2" s="52"/>
    </row>
    <row r="3" spans="1:14" x14ac:dyDescent="0.25">
      <c r="B3" s="52"/>
      <c r="C3" s="52"/>
      <c r="D3" s="52"/>
      <c r="E3" s="52"/>
      <c r="F3" s="52"/>
      <c r="G3" s="52"/>
      <c r="H3" s="52"/>
      <c r="I3" s="52"/>
      <c r="J3" s="52"/>
      <c r="K3" s="52"/>
      <c r="L3" s="52"/>
      <c r="M3" s="52"/>
    </row>
    <row r="4" spans="1:14" ht="15.75" thickBot="1" x14ac:dyDescent="0.3">
      <c r="B4" s="52"/>
      <c r="C4" s="52"/>
      <c r="D4" s="52"/>
      <c r="E4" s="52"/>
      <c r="F4" s="52"/>
      <c r="G4" s="52"/>
      <c r="H4" s="52"/>
      <c r="I4" s="52"/>
      <c r="J4" s="52"/>
      <c r="K4" s="267" t="s">
        <v>109</v>
      </c>
      <c r="L4" s="267"/>
      <c r="M4" s="267"/>
    </row>
    <row r="5" spans="1:14" s="52" customFormat="1" ht="107.25" customHeight="1" thickTop="1" x14ac:dyDescent="0.25">
      <c r="B5" s="268" t="s">
        <v>238</v>
      </c>
      <c r="C5" s="269"/>
      <c r="D5" s="269"/>
      <c r="E5" s="269"/>
      <c r="F5" s="269"/>
      <c r="G5" s="269"/>
      <c r="H5" s="269"/>
      <c r="I5" s="269"/>
      <c r="J5" s="269"/>
      <c r="K5" s="269"/>
      <c r="L5" s="269"/>
      <c r="M5" s="270"/>
    </row>
    <row r="6" spans="1:14" s="52" customFormat="1" ht="28.5" customHeight="1" x14ac:dyDescent="0.25">
      <c r="B6" s="274" t="s">
        <v>150</v>
      </c>
      <c r="C6" s="275"/>
      <c r="D6" s="275"/>
      <c r="E6" s="275"/>
      <c r="F6" s="275"/>
      <c r="G6" s="275"/>
      <c r="H6" s="275"/>
      <c r="I6" s="275"/>
      <c r="J6" s="275"/>
      <c r="K6" s="275"/>
      <c r="L6" s="275"/>
      <c r="M6" s="276"/>
    </row>
    <row r="7" spans="1:14" s="52" customFormat="1" ht="28.5" customHeight="1" x14ac:dyDescent="0.25">
      <c r="B7" s="274" t="s">
        <v>110</v>
      </c>
      <c r="C7" s="275"/>
      <c r="D7" s="275"/>
      <c r="E7" s="275"/>
      <c r="F7" s="275"/>
      <c r="G7" s="275"/>
      <c r="H7" s="275"/>
      <c r="I7" s="275"/>
      <c r="J7" s="275"/>
      <c r="K7" s="275"/>
      <c r="L7" s="275"/>
      <c r="M7" s="276"/>
    </row>
    <row r="8" spans="1:14" s="52" customFormat="1" ht="30" customHeight="1" x14ac:dyDescent="0.25">
      <c r="B8" s="271" t="s">
        <v>111</v>
      </c>
      <c r="C8" s="272"/>
      <c r="D8" s="272"/>
      <c r="E8" s="272"/>
      <c r="F8" s="272"/>
      <c r="G8" s="272"/>
      <c r="H8" s="272"/>
      <c r="I8" s="272"/>
      <c r="J8" s="272"/>
      <c r="K8" s="272"/>
      <c r="L8" s="272"/>
      <c r="M8" s="273"/>
    </row>
    <row r="9" spans="1:14" s="52" customFormat="1" ht="30" customHeight="1" x14ac:dyDescent="0.25">
      <c r="B9" s="264" t="s">
        <v>104</v>
      </c>
      <c r="C9" s="265"/>
      <c r="D9" s="265"/>
      <c r="E9" s="265"/>
      <c r="F9" s="265"/>
      <c r="G9" s="265"/>
      <c r="H9" s="265"/>
      <c r="I9" s="265"/>
      <c r="J9" s="265"/>
      <c r="K9" s="265"/>
      <c r="L9" s="265"/>
      <c r="M9" s="266"/>
    </row>
    <row r="10" spans="1:14" s="52" customFormat="1" ht="30" customHeight="1" x14ac:dyDescent="0.25">
      <c r="B10" s="264" t="s">
        <v>112</v>
      </c>
      <c r="C10" s="265"/>
      <c r="D10" s="265"/>
      <c r="E10" s="265"/>
      <c r="F10" s="265"/>
      <c r="G10" s="265"/>
      <c r="H10" s="265"/>
      <c r="I10" s="265"/>
      <c r="J10" s="265"/>
      <c r="K10" s="265"/>
      <c r="L10" s="265"/>
      <c r="M10" s="266"/>
    </row>
    <row r="11" spans="1:14" s="52" customFormat="1" ht="30" customHeight="1" x14ac:dyDescent="0.25">
      <c r="B11" s="264" t="s">
        <v>114</v>
      </c>
      <c r="C11" s="265"/>
      <c r="D11" s="265"/>
      <c r="E11" s="265"/>
      <c r="F11" s="265"/>
      <c r="G11" s="265"/>
      <c r="H11" s="265"/>
      <c r="I11" s="265"/>
      <c r="J11" s="265"/>
      <c r="K11" s="265"/>
      <c r="L11" s="265"/>
      <c r="M11" s="266"/>
    </row>
    <row r="12" spans="1:14" s="52" customFormat="1" ht="30" customHeight="1" x14ac:dyDescent="0.25">
      <c r="B12" s="264" t="s">
        <v>121</v>
      </c>
      <c r="C12" s="265"/>
      <c r="D12" s="265"/>
      <c r="E12" s="265"/>
      <c r="F12" s="265"/>
      <c r="G12" s="265"/>
      <c r="H12" s="265"/>
      <c r="I12" s="265"/>
      <c r="J12" s="265"/>
      <c r="K12" s="265"/>
      <c r="L12" s="265"/>
      <c r="M12" s="266"/>
    </row>
    <row r="13" spans="1:14" s="228" customFormat="1" ht="30" customHeight="1" x14ac:dyDescent="0.25">
      <c r="A13" s="52"/>
      <c r="B13" s="264" t="s">
        <v>105</v>
      </c>
      <c r="C13" s="265"/>
      <c r="D13" s="265"/>
      <c r="E13" s="265"/>
      <c r="F13" s="265"/>
      <c r="G13" s="265"/>
      <c r="H13" s="265"/>
      <c r="I13" s="265"/>
      <c r="J13" s="265"/>
      <c r="K13" s="265"/>
      <c r="L13" s="265"/>
      <c r="M13" s="266"/>
      <c r="N13" s="52"/>
    </row>
    <row r="14" spans="1:14" s="52" customFormat="1" ht="30" customHeight="1" x14ac:dyDescent="0.25">
      <c r="B14" s="264" t="s">
        <v>122</v>
      </c>
      <c r="C14" s="265"/>
      <c r="D14" s="265"/>
      <c r="E14" s="265"/>
      <c r="F14" s="265"/>
      <c r="G14" s="265"/>
      <c r="H14" s="265"/>
      <c r="I14" s="265"/>
      <c r="J14" s="265"/>
      <c r="K14" s="265"/>
      <c r="L14" s="265"/>
      <c r="M14" s="266"/>
    </row>
    <row r="15" spans="1:14" s="52" customFormat="1" ht="30" customHeight="1" x14ac:dyDescent="0.25">
      <c r="B15" s="264" t="s">
        <v>115</v>
      </c>
      <c r="C15" s="265"/>
      <c r="D15" s="265"/>
      <c r="E15" s="265"/>
      <c r="F15" s="265"/>
      <c r="G15" s="265"/>
      <c r="H15" s="265"/>
      <c r="I15" s="265"/>
      <c r="J15" s="265"/>
      <c r="K15" s="265"/>
      <c r="L15" s="265"/>
      <c r="M15" s="266"/>
    </row>
    <row r="16" spans="1:14" s="52" customFormat="1" ht="30" customHeight="1" x14ac:dyDescent="0.25">
      <c r="B16" s="258" t="s">
        <v>44</v>
      </c>
      <c r="C16" s="259"/>
      <c r="D16" s="259"/>
      <c r="E16" s="259"/>
      <c r="F16" s="259"/>
      <c r="G16" s="259"/>
      <c r="H16" s="259"/>
      <c r="I16" s="259"/>
      <c r="J16" s="259"/>
      <c r="K16" s="259"/>
      <c r="L16" s="259"/>
      <c r="M16" s="260"/>
    </row>
    <row r="17" spans="1:14" s="228" customFormat="1" ht="30" customHeight="1" x14ac:dyDescent="0.25">
      <c r="A17" s="52"/>
      <c r="B17" s="264" t="s">
        <v>123</v>
      </c>
      <c r="C17" s="265"/>
      <c r="D17" s="265"/>
      <c r="E17" s="265"/>
      <c r="F17" s="265"/>
      <c r="G17" s="265"/>
      <c r="H17" s="265"/>
      <c r="I17" s="265"/>
      <c r="J17" s="265"/>
      <c r="K17" s="265"/>
      <c r="L17" s="265"/>
      <c r="M17" s="266"/>
      <c r="N17" s="52"/>
    </row>
    <row r="18" spans="1:14" s="52" customFormat="1" ht="30" customHeight="1" x14ac:dyDescent="0.25">
      <c r="B18" s="258" t="s">
        <v>124</v>
      </c>
      <c r="C18" s="259"/>
      <c r="D18" s="259"/>
      <c r="E18" s="259"/>
      <c r="F18" s="259"/>
      <c r="G18" s="259"/>
      <c r="H18" s="259"/>
      <c r="I18" s="259"/>
      <c r="J18" s="259"/>
      <c r="K18" s="259"/>
      <c r="L18" s="259"/>
      <c r="M18" s="260"/>
    </row>
    <row r="19" spans="1:14" s="52" customFormat="1" ht="30" customHeight="1" x14ac:dyDescent="0.25">
      <c r="B19" s="261" t="s">
        <v>128</v>
      </c>
      <c r="C19" s="262"/>
      <c r="D19" s="262"/>
      <c r="E19" s="262"/>
      <c r="F19" s="262"/>
      <c r="G19" s="262"/>
      <c r="H19" s="262"/>
      <c r="I19" s="262"/>
      <c r="J19" s="262"/>
      <c r="K19" s="262"/>
      <c r="L19" s="262"/>
      <c r="M19" s="263"/>
    </row>
    <row r="20" spans="1:14" s="52" customFormat="1" ht="30" customHeight="1" x14ac:dyDescent="0.25">
      <c r="B20" s="255" t="s">
        <v>127</v>
      </c>
      <c r="C20" s="256"/>
      <c r="D20" s="256"/>
      <c r="E20" s="256"/>
      <c r="F20" s="256"/>
      <c r="G20" s="256"/>
      <c r="H20" s="256"/>
      <c r="I20" s="256"/>
      <c r="J20" s="256"/>
      <c r="K20" s="256"/>
      <c r="L20" s="256"/>
      <c r="M20" s="257"/>
    </row>
    <row r="21" spans="1:14" s="52" customFormat="1" ht="30" customHeight="1" x14ac:dyDescent="0.25">
      <c r="B21" s="261" t="s">
        <v>129</v>
      </c>
      <c r="C21" s="262"/>
      <c r="D21" s="262"/>
      <c r="E21" s="262"/>
      <c r="F21" s="262"/>
      <c r="G21" s="262"/>
      <c r="H21" s="262"/>
      <c r="I21" s="262"/>
      <c r="J21" s="262"/>
      <c r="K21" s="262"/>
      <c r="L21" s="262"/>
      <c r="M21" s="263"/>
    </row>
    <row r="22" spans="1:14" s="52" customFormat="1" ht="30" customHeight="1" x14ac:dyDescent="0.25">
      <c r="B22" s="255" t="s">
        <v>116</v>
      </c>
      <c r="C22" s="256"/>
      <c r="D22" s="256"/>
      <c r="E22" s="256"/>
      <c r="F22" s="256"/>
      <c r="G22" s="256"/>
      <c r="H22" s="256"/>
      <c r="I22" s="256"/>
      <c r="J22" s="256"/>
      <c r="K22" s="256"/>
      <c r="L22" s="256"/>
      <c r="M22" s="257"/>
    </row>
    <row r="23" spans="1:14" s="52" customFormat="1" ht="30" customHeight="1" x14ac:dyDescent="0.25">
      <c r="B23" s="255" t="s">
        <v>130</v>
      </c>
      <c r="C23" s="256"/>
      <c r="D23" s="256"/>
      <c r="E23" s="256"/>
      <c r="F23" s="256"/>
      <c r="G23" s="256"/>
      <c r="H23" s="256"/>
      <c r="I23" s="256"/>
      <c r="J23" s="256"/>
      <c r="K23" s="256"/>
      <c r="L23" s="256"/>
      <c r="M23" s="257"/>
    </row>
    <row r="24" spans="1:14" s="52" customFormat="1" ht="30" customHeight="1" x14ac:dyDescent="0.25">
      <c r="B24" s="258" t="s">
        <v>132</v>
      </c>
      <c r="C24" s="259"/>
      <c r="D24" s="259"/>
      <c r="E24" s="259"/>
      <c r="F24" s="259"/>
      <c r="G24" s="259"/>
      <c r="H24" s="259"/>
      <c r="I24" s="259"/>
      <c r="J24" s="259"/>
      <c r="K24" s="259"/>
      <c r="L24" s="259"/>
      <c r="M24" s="260"/>
    </row>
    <row r="25" spans="1:14" s="52" customFormat="1" ht="30" customHeight="1" x14ac:dyDescent="0.25">
      <c r="B25" s="264" t="s">
        <v>131</v>
      </c>
      <c r="C25" s="265"/>
      <c r="D25" s="265"/>
      <c r="E25" s="265"/>
      <c r="F25" s="265"/>
      <c r="G25" s="265"/>
      <c r="H25" s="265"/>
      <c r="I25" s="265"/>
      <c r="J25" s="265"/>
      <c r="K25" s="265"/>
      <c r="L25" s="265"/>
      <c r="M25" s="266"/>
    </row>
    <row r="26" spans="1:14" s="52" customFormat="1" ht="30" customHeight="1" x14ac:dyDescent="0.25">
      <c r="B26" s="258" t="s">
        <v>133</v>
      </c>
      <c r="C26" s="259"/>
      <c r="D26" s="259"/>
      <c r="E26" s="259"/>
      <c r="F26" s="259"/>
      <c r="G26" s="259"/>
      <c r="H26" s="259"/>
      <c r="I26" s="259"/>
      <c r="J26" s="259"/>
      <c r="K26" s="259"/>
      <c r="L26" s="259"/>
      <c r="M26" s="260"/>
    </row>
    <row r="27" spans="1:14" s="52" customFormat="1" ht="30" customHeight="1" x14ac:dyDescent="0.25">
      <c r="B27" s="261" t="s">
        <v>45</v>
      </c>
      <c r="C27" s="262"/>
      <c r="D27" s="262"/>
      <c r="E27" s="262"/>
      <c r="F27" s="262"/>
      <c r="G27" s="262"/>
      <c r="H27" s="262"/>
      <c r="I27" s="262"/>
      <c r="J27" s="262"/>
      <c r="K27" s="262"/>
      <c r="L27" s="262"/>
      <c r="M27" s="263"/>
    </row>
    <row r="28" spans="1:14" s="52" customFormat="1" ht="30" customHeight="1" x14ac:dyDescent="0.25">
      <c r="B28" s="255" t="s">
        <v>134</v>
      </c>
      <c r="C28" s="256"/>
      <c r="D28" s="256"/>
      <c r="E28" s="256"/>
      <c r="F28" s="256"/>
      <c r="G28" s="256"/>
      <c r="H28" s="256"/>
      <c r="I28" s="256"/>
      <c r="J28" s="256"/>
      <c r="K28" s="256"/>
      <c r="L28" s="256"/>
      <c r="M28" s="257"/>
    </row>
    <row r="29" spans="1:14" s="52" customFormat="1" ht="30" customHeight="1" x14ac:dyDescent="0.25">
      <c r="B29" s="261" t="s">
        <v>46</v>
      </c>
      <c r="C29" s="262"/>
      <c r="D29" s="262"/>
      <c r="E29" s="262"/>
      <c r="F29" s="262"/>
      <c r="G29" s="262"/>
      <c r="H29" s="262"/>
      <c r="I29" s="262"/>
      <c r="J29" s="262"/>
      <c r="K29" s="262"/>
      <c r="L29" s="262"/>
      <c r="M29" s="263"/>
    </row>
    <row r="30" spans="1:14" s="52" customFormat="1" ht="30" customHeight="1" x14ac:dyDescent="0.25">
      <c r="B30" s="255" t="s">
        <v>135</v>
      </c>
      <c r="C30" s="256"/>
      <c r="D30" s="256"/>
      <c r="E30" s="256"/>
      <c r="F30" s="256"/>
      <c r="G30" s="256"/>
      <c r="H30" s="256"/>
      <c r="I30" s="256"/>
      <c r="J30" s="256"/>
      <c r="K30" s="256"/>
      <c r="L30" s="256"/>
      <c r="M30" s="257"/>
    </row>
    <row r="31" spans="1:14" s="52" customFormat="1" ht="30" customHeight="1" x14ac:dyDescent="0.25">
      <c r="B31" s="255" t="s">
        <v>106</v>
      </c>
      <c r="C31" s="256"/>
      <c r="D31" s="256"/>
      <c r="E31" s="256"/>
      <c r="F31" s="256"/>
      <c r="G31" s="256"/>
      <c r="H31" s="256"/>
      <c r="I31" s="256"/>
      <c r="J31" s="256"/>
      <c r="K31" s="256"/>
      <c r="L31" s="256"/>
      <c r="M31" s="257"/>
    </row>
    <row r="32" spans="1:14" s="52" customFormat="1" ht="30" customHeight="1" x14ac:dyDescent="0.25">
      <c r="B32" s="258" t="s">
        <v>136</v>
      </c>
      <c r="C32" s="259"/>
      <c r="D32" s="259"/>
      <c r="E32" s="259"/>
      <c r="F32" s="259"/>
      <c r="G32" s="259"/>
      <c r="H32" s="259"/>
      <c r="I32" s="259"/>
      <c r="J32" s="259"/>
      <c r="K32" s="259"/>
      <c r="L32" s="259"/>
      <c r="M32" s="260"/>
    </row>
    <row r="33" spans="1:14" s="52" customFormat="1" ht="30" customHeight="1" x14ac:dyDescent="0.25">
      <c r="B33" s="261" t="s">
        <v>47</v>
      </c>
      <c r="C33" s="262"/>
      <c r="D33" s="262"/>
      <c r="E33" s="262"/>
      <c r="F33" s="262"/>
      <c r="G33" s="262"/>
      <c r="H33" s="262"/>
      <c r="I33" s="262"/>
      <c r="J33" s="262"/>
      <c r="K33" s="262"/>
      <c r="L33" s="262"/>
      <c r="M33" s="263"/>
    </row>
    <row r="34" spans="1:14" s="52" customFormat="1" ht="30" customHeight="1" x14ac:dyDescent="0.25">
      <c r="B34" s="255" t="s">
        <v>107</v>
      </c>
      <c r="C34" s="256"/>
      <c r="D34" s="256"/>
      <c r="E34" s="256"/>
      <c r="F34" s="256"/>
      <c r="G34" s="256"/>
      <c r="H34" s="256"/>
      <c r="I34" s="256"/>
      <c r="J34" s="256"/>
      <c r="K34" s="256"/>
      <c r="L34" s="256"/>
      <c r="M34" s="257"/>
    </row>
    <row r="35" spans="1:14" s="52" customFormat="1" ht="30" customHeight="1" x14ac:dyDescent="0.25">
      <c r="B35" s="261" t="s">
        <v>137</v>
      </c>
      <c r="C35" s="262"/>
      <c r="D35" s="262"/>
      <c r="E35" s="262"/>
      <c r="F35" s="262"/>
      <c r="G35" s="262"/>
      <c r="H35" s="262"/>
      <c r="I35" s="262"/>
      <c r="J35" s="262"/>
      <c r="K35" s="262"/>
      <c r="L35" s="262"/>
      <c r="M35" s="263"/>
    </row>
    <row r="36" spans="1:14" s="226" customFormat="1" ht="30" customHeight="1" thickBot="1" x14ac:dyDescent="0.3">
      <c r="A36" s="52"/>
      <c r="B36" s="278" t="s">
        <v>108</v>
      </c>
      <c r="C36" s="279"/>
      <c r="D36" s="279"/>
      <c r="E36" s="279"/>
      <c r="F36" s="279"/>
      <c r="G36" s="279"/>
      <c r="H36" s="279"/>
      <c r="I36" s="279"/>
      <c r="J36" s="279"/>
      <c r="K36" s="279"/>
      <c r="L36" s="279"/>
      <c r="M36" s="280"/>
      <c r="N36" s="52"/>
    </row>
    <row r="37" spans="1:14" s="52" customFormat="1" ht="18" customHeight="1" thickTop="1" x14ac:dyDescent="0.25">
      <c r="B37" s="277"/>
      <c r="C37" s="277"/>
      <c r="D37" s="277"/>
      <c r="E37" s="277"/>
      <c r="F37" s="277"/>
      <c r="G37" s="277"/>
      <c r="H37" s="277"/>
      <c r="I37" s="277"/>
      <c r="J37" s="277"/>
      <c r="K37" s="277"/>
      <c r="L37" s="277"/>
      <c r="M37" s="277"/>
    </row>
    <row r="38" spans="1:14" ht="30" hidden="1" customHeight="1" x14ac:dyDescent="0.25">
      <c r="B38" s="52"/>
      <c r="C38" s="52"/>
      <c r="D38" s="52"/>
      <c r="E38" s="52"/>
      <c r="F38" s="52"/>
      <c r="G38" s="52"/>
      <c r="H38" s="52"/>
      <c r="I38" s="52"/>
      <c r="J38" s="52"/>
      <c r="K38" s="52"/>
      <c r="L38" s="52"/>
      <c r="M38" s="52"/>
    </row>
    <row r="39" spans="1:14" ht="30" hidden="1" customHeight="1" x14ac:dyDescent="0.25"/>
    <row r="40" spans="1:14" ht="30" hidden="1" customHeight="1" x14ac:dyDescent="0.25"/>
    <row r="41" spans="1:14" ht="30" hidden="1" customHeight="1" x14ac:dyDescent="0.25"/>
    <row r="42" spans="1:14" ht="30" hidden="1" customHeight="1" x14ac:dyDescent="0.25"/>
    <row r="43" spans="1:14" ht="30" hidden="1" customHeight="1" x14ac:dyDescent="0.25"/>
    <row r="44" spans="1:14" hidden="1" x14ac:dyDescent="0.25"/>
    <row r="45" spans="1:14" hidden="1" x14ac:dyDescent="0.25"/>
    <row r="46" spans="1:14" hidden="1" x14ac:dyDescent="0.25"/>
    <row r="47" spans="1:14" hidden="1" x14ac:dyDescent="0.25"/>
    <row r="48" spans="1:14"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t="6" hidden="1" customHeight="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sheetData>
  <sheetProtection algorithmName="SHA-512" hashValue="oiXQuHFsRtHfj45rkJBpCDmg9r/+m6VBGLdrJ/sGYFlah4Fcl9x+RTPIpkHCr0a8/gwqbCA2mo5Cx+4zZt8GHQ==" saltValue="KrqIX0qbseMvyKoLfoLApQ==" spinCount="100000" sheet="1" objects="1" scenarios="1"/>
  <mergeCells count="34">
    <mergeCell ref="B37:M37"/>
    <mergeCell ref="B30:M30"/>
    <mergeCell ref="B35:M35"/>
    <mergeCell ref="B36:M36"/>
    <mergeCell ref="B25:M25"/>
    <mergeCell ref="B29:M29"/>
    <mergeCell ref="B31:M31"/>
    <mergeCell ref="B32:M32"/>
    <mergeCell ref="B33:M33"/>
    <mergeCell ref="B34:M34"/>
    <mergeCell ref="B17:M17"/>
    <mergeCell ref="K4:M4"/>
    <mergeCell ref="B13:M13"/>
    <mergeCell ref="B5:M5"/>
    <mergeCell ref="B8:M8"/>
    <mergeCell ref="B11:M11"/>
    <mergeCell ref="B12:M12"/>
    <mergeCell ref="B14:M14"/>
    <mergeCell ref="B16:M16"/>
    <mergeCell ref="B9:M9"/>
    <mergeCell ref="B10:M10"/>
    <mergeCell ref="B15:M15"/>
    <mergeCell ref="B7:M7"/>
    <mergeCell ref="B6:M6"/>
    <mergeCell ref="B18:M18"/>
    <mergeCell ref="B19:M19"/>
    <mergeCell ref="B20:M20"/>
    <mergeCell ref="B21:M21"/>
    <mergeCell ref="B22:M22"/>
    <mergeCell ref="B23:M23"/>
    <mergeCell ref="B24:M24"/>
    <mergeCell ref="B26:M26"/>
    <mergeCell ref="B27:M27"/>
    <mergeCell ref="B28:M28"/>
  </mergeCells>
  <hyperlinks>
    <hyperlink ref="B11:M11" location="'Table 1.3'!A1" display="1.3 - CONVENTIONS PUBLISHED BETWEEN  2005 AND 2016 (BY TYPE)"/>
    <hyperlink ref="B12:M12" location="'Table 1.4'!A1" display="1.4 - WORKERS POTENCIALLY COVERED BY CONVENTIONS PUBLISHED BETWEEN  2005 AND 2016 (BY TYPE OF CONVENTIONS)"/>
    <hyperlink ref="B14:M14" location="'Table 1.6'!A1" display="1.6 - EMPLOYEES COVERED BY COLLECTIVE LABOUR REGULATIONS INSTRUMENTS BETWEEN 2005 AND 2015 (ACCORDING TO PAYROLLS )"/>
    <hyperlink ref="B13:M13" location="'Table 1.5'!A1" display="1.5 - TOTAL OF COLLECTIVE LABOUR REGULATIONS INSTRUMENTS REFERED IN  PAYROLLS  (PER YEAR (2005-2015)"/>
    <hyperlink ref="B25:M25" location="'Table 4.1'!A1" display="4.1 - PORTARIAS DE CONDIÇÕES DE TRABALHO PUBLICADAS (ADMINISTRATIVE REGULATION OF WORKING CONDITIONS) BETWEEN 2005 AND 2016"/>
    <hyperlink ref="B36:M36" location="'Table  6.2.1'!A1" display="6.2.1 - ARBITRATION DECISIONS (2005-2016)"/>
    <hyperlink ref="B30:M30" location="'Table 5.2.1'!A1" display="5.2.1 - EXPIRY OF COLLECTIVE LABOUR CONVENTIONS  - APPLICATION FOR PUBLICATION OF NOTICES OF EXPIRY  (2005-2016)"/>
    <hyperlink ref="B9:M9" location="'Table 1.1'!A1" display="1.1 - EVOLUTION OF COLLECTIVE LABOUR REGULATIONS INSTRUMENTS  (2005-2016)"/>
    <hyperlink ref="B10:M10" location="'Table 1.2'!A1" display="1.2 - EVOLUTION OF THE NUMBER OF PUBLISHED CONVENTIONS AND OF WORKERS POTENCIALLY COVERED  (2005-2016)"/>
    <hyperlink ref="B15:M15" location="'Table 1.7'!A1" display="1.7 - PERCENTAGE OF WORKERS COVERED BY  CONVENTIONS IN FORCE AND BY CONVENTIONS PUBLISHED EACH YEAR  - 2005-2015"/>
    <hyperlink ref="B17:M17" location="'Table 2.1'!A1" display="2.1 - EMPLOYEES POTENCIALLY COVERED BY WAGE CHANGES. NOMINAL AND REAL WAGE VARIATION (2005-2016)"/>
    <hyperlink ref="B20:M20" location="'Table 3.1.1'!A1" display="3.1.1 - ACORDOS DE ADESÃO (aa) (Adherence Agreements) and  PORTARIAS DE EXTENSÃO (PE) (Administrative extensions of collective agreements) PUBLISHED BETWEEN 2005 AND 2016"/>
    <hyperlink ref="B22:M22" location="'Table 3.2.1'!A1" display="3.2.1 - REQUESTS FOR EXTENSION  (PE) PUBLISHED AND CONVENTIONS OBJECT OF THE EXTENSION  (2005-2016)"/>
    <hyperlink ref="B23:M23" location="'Table 3.2.2'!A1" display="3.2.2 - OPOSITION TO THE ADMINISTRATIVE EXTENSION OF COLLECTIVE AGREEMENTS (2005-2016)"/>
    <hyperlink ref="B28:M28" location="'Table 5.1.1'!A1" display="5.1.1 - REVOCATION AGREEMENTS OF COLLECTIVE LABOUR CONVENTIONS ESTABLISHED BETWEEN 2005 AND 2016"/>
    <hyperlink ref="B31:M31" location="'Table 5.2.2'!A1" display="5.2.2 - NOTICES OF EXPIRY PUBLISHED BY ECONOMIC ACTIVITY (2005-2016)"/>
    <hyperlink ref="B34:M34" location="'Table 6.1.1'!A1" display="6.1.1 - CONCILIATIONS / MEDIATIONS (2005-2016)"/>
    <hyperlink ref="B7:M7" location="'Abbreviations and Acronyms'!A1" display="Abbreviations and Acronyms"/>
    <hyperlink ref="B6:M6" location="GLOSSARY!A1" display="GLOSSARY"/>
  </hyperlinks>
  <pageMargins left="0.7" right="0.7" top="0.75" bottom="0.75" header="0.3" footer="0.3"/>
  <pageSetup paperSize="9" scale="5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T24"/>
  <sheetViews>
    <sheetView showGridLines="0" zoomScaleNormal="100" workbookViewId="0">
      <selection activeCell="B6" sqref="B6:D6"/>
    </sheetView>
  </sheetViews>
  <sheetFormatPr defaultColWidth="0" defaultRowHeight="15" zeroHeight="1" x14ac:dyDescent="0.25"/>
  <cols>
    <col min="1" max="1" width="7.5703125" style="91" customWidth="1"/>
    <col min="2" max="2" width="15" style="171" customWidth="1"/>
    <col min="3" max="4" width="21.140625" style="171" customWidth="1"/>
    <col min="5" max="5" width="8.7109375" style="91" customWidth="1"/>
    <col min="6" max="20" width="0" style="171" hidden="1" customWidth="1"/>
    <col min="21" max="16384" width="9.140625" style="171" hidden="1"/>
  </cols>
  <sheetData>
    <row r="1" spans="1:14" s="91" customFormat="1" x14ac:dyDescent="0.25"/>
    <row r="2" spans="1:14" s="91" customFormat="1" x14ac:dyDescent="0.25"/>
    <row r="3" spans="1:14" s="91" customFormat="1" ht="36.75" customHeight="1" x14ac:dyDescent="0.25">
      <c r="B3" s="289" t="s">
        <v>186</v>
      </c>
      <c r="C3" s="289"/>
      <c r="D3" s="289"/>
      <c r="E3" s="92"/>
      <c r="F3" s="92"/>
      <c r="G3" s="92"/>
      <c r="H3" s="92"/>
      <c r="I3" s="92"/>
      <c r="J3" s="92"/>
      <c r="K3" s="92"/>
      <c r="L3" s="92"/>
      <c r="M3" s="92"/>
      <c r="N3" s="92"/>
    </row>
    <row r="4" spans="1:14" s="91" customFormat="1" ht="28.5" customHeight="1" x14ac:dyDescent="0.25">
      <c r="B4" s="289"/>
      <c r="C4" s="289"/>
      <c r="D4" s="289"/>
    </row>
    <row r="5" spans="1:14" s="91" customFormat="1" ht="18.75" customHeight="1" thickBot="1" x14ac:dyDescent="0.3">
      <c r="B5" s="309" t="s">
        <v>227</v>
      </c>
      <c r="C5" s="309"/>
      <c r="D5" s="181"/>
      <c r="E5" s="181"/>
      <c r="F5" s="150"/>
      <c r="G5" s="150"/>
      <c r="H5" s="150"/>
      <c r="I5" s="150"/>
      <c r="J5" s="150"/>
      <c r="K5" s="150"/>
      <c r="L5" s="150"/>
      <c r="M5" s="150"/>
    </row>
    <row r="6" spans="1:14" customFormat="1" ht="61.5" customHeight="1" x14ac:dyDescent="0.25">
      <c r="A6" s="52"/>
      <c r="B6" s="290" t="s">
        <v>199</v>
      </c>
      <c r="C6" s="291"/>
      <c r="D6" s="292"/>
      <c r="E6" s="52"/>
    </row>
    <row r="7" spans="1:14" ht="37.5" customHeight="1" x14ac:dyDescent="0.25">
      <c r="B7" s="174" t="s">
        <v>49</v>
      </c>
      <c r="C7" s="169" t="s">
        <v>118</v>
      </c>
      <c r="D7" s="169" t="s">
        <v>119</v>
      </c>
    </row>
    <row r="8" spans="1:14" ht="21.75" customHeight="1" x14ac:dyDescent="0.25">
      <c r="B8" s="175">
        <v>2005</v>
      </c>
      <c r="C8" s="173">
        <v>0.84778542241520638</v>
      </c>
      <c r="D8" s="176">
        <v>0.40948480304256812</v>
      </c>
    </row>
    <row r="9" spans="1:14" ht="21.75" customHeight="1" x14ac:dyDescent="0.25">
      <c r="B9" s="175">
        <v>2006</v>
      </c>
      <c r="C9" s="173">
        <v>0.83560061267526187</v>
      </c>
      <c r="D9" s="176">
        <v>0.5258579044654712</v>
      </c>
    </row>
    <row r="10" spans="1:14" ht="21.75" customHeight="1" x14ac:dyDescent="0.25">
      <c r="B10" s="175">
        <v>2007</v>
      </c>
      <c r="C10" s="173">
        <v>0.83872769228285138</v>
      </c>
      <c r="D10" s="176">
        <v>0.53398712907639501</v>
      </c>
    </row>
    <row r="11" spans="1:14" ht="21.75" customHeight="1" x14ac:dyDescent="0.25">
      <c r="B11" s="175">
        <v>2008</v>
      </c>
      <c r="C11" s="173">
        <v>0.83739542179372672</v>
      </c>
      <c r="D11" s="176">
        <v>0.65466725862149389</v>
      </c>
    </row>
    <row r="12" spans="1:14" ht="21.75" customHeight="1" x14ac:dyDescent="0.25">
      <c r="B12" s="175">
        <v>2009</v>
      </c>
      <c r="C12" s="173">
        <v>0.83468253968253969</v>
      </c>
      <c r="D12" s="176">
        <v>0.50635101833731966</v>
      </c>
    </row>
    <row r="13" spans="1:14" ht="21.75" customHeight="1" x14ac:dyDescent="0.25">
      <c r="B13" s="175">
        <v>2010</v>
      </c>
      <c r="C13" s="173">
        <v>0.85402781833030772</v>
      </c>
      <c r="D13" s="176">
        <v>0.54128144968915282</v>
      </c>
    </row>
    <row r="14" spans="1:14" ht="21.75" customHeight="1" x14ac:dyDescent="0.25">
      <c r="B14" s="175">
        <v>2011</v>
      </c>
      <c r="C14" s="173">
        <v>0.84625222369848785</v>
      </c>
      <c r="D14" s="176">
        <v>0.48435569621194946</v>
      </c>
    </row>
    <row r="15" spans="1:14" ht="21.75" customHeight="1" x14ac:dyDescent="0.25">
      <c r="B15" s="175">
        <v>2012</v>
      </c>
      <c r="C15" s="173">
        <v>0.81903638540227675</v>
      </c>
      <c r="D15" s="176">
        <v>0.13723042691881412</v>
      </c>
    </row>
    <row r="16" spans="1:14" ht="21.75" customHeight="1" x14ac:dyDescent="0.25">
      <c r="B16" s="175">
        <v>2013</v>
      </c>
      <c r="C16" s="173">
        <v>0.8096971588270897</v>
      </c>
      <c r="D16" s="176">
        <v>0.1013115525596226</v>
      </c>
    </row>
    <row r="17" spans="2:14" ht="21.75" customHeight="1" x14ac:dyDescent="0.25">
      <c r="B17" s="175">
        <v>2014</v>
      </c>
      <c r="C17" s="173">
        <v>0.80515287228715104</v>
      </c>
      <c r="D17" s="176">
        <v>0.10033630804792033</v>
      </c>
    </row>
    <row r="18" spans="2:14" ht="21.75" customHeight="1" thickBot="1" x14ac:dyDescent="0.3">
      <c r="B18" s="177">
        <v>2015</v>
      </c>
      <c r="C18" s="178">
        <v>0.80109376656304077</v>
      </c>
      <c r="D18" s="179">
        <v>0.19324036816696372</v>
      </c>
      <c r="E18" s="182"/>
      <c r="F18" s="172"/>
      <c r="G18" s="172"/>
      <c r="H18" s="172"/>
      <c r="I18" s="172"/>
      <c r="J18" s="172"/>
      <c r="K18" s="172"/>
      <c r="L18" s="172"/>
      <c r="M18" s="172"/>
      <c r="N18" s="172"/>
    </row>
    <row r="19" spans="2:14" s="91" customFormat="1" x14ac:dyDescent="0.25">
      <c r="B19" s="310" t="s">
        <v>95</v>
      </c>
      <c r="C19" s="310"/>
      <c r="D19" s="310"/>
      <c r="E19" s="180"/>
      <c r="F19" s="180"/>
      <c r="G19" s="180"/>
      <c r="H19" s="180"/>
      <c r="I19" s="180"/>
      <c r="J19" s="180"/>
      <c r="K19" s="180"/>
      <c r="L19" s="180"/>
      <c r="M19" s="180"/>
      <c r="N19" s="180"/>
    </row>
    <row r="20" spans="2:14" s="91" customFormat="1" x14ac:dyDescent="0.25">
      <c r="B20" s="311"/>
      <c r="C20" s="311"/>
      <c r="D20" s="311"/>
    </row>
    <row r="21" spans="2:14" s="91" customFormat="1" x14ac:dyDescent="0.25"/>
    <row r="22" spans="2:14" hidden="1" x14ac:dyDescent="0.25"/>
    <row r="23" spans="2:14" hidden="1" x14ac:dyDescent="0.25"/>
    <row r="24" spans="2:14" hidden="1" x14ac:dyDescent="0.25"/>
  </sheetData>
  <sheetProtection algorithmName="SHA-512" hashValue="SYUXV+gmEdnuvv+7n5MnoZ2meu+aKo4g6UvrBNdSXNZHnD746f6nS9NlBIsQvs5L3Aj9hwN0ZyXo/ReIzb4WTA==" saltValue="jfyyibas+vzzvo2aXA4MDg==" spinCount="100000" sheet="1" objects="1" scenarios="1"/>
  <mergeCells count="4">
    <mergeCell ref="B6:D6"/>
    <mergeCell ref="B3:D4"/>
    <mergeCell ref="B5:C5"/>
    <mergeCell ref="B19:D2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T32"/>
  <sheetViews>
    <sheetView showGridLines="0" zoomScaleNormal="100" workbookViewId="0">
      <selection activeCell="B6" sqref="B6:E6"/>
    </sheetView>
  </sheetViews>
  <sheetFormatPr defaultColWidth="0" defaultRowHeight="15" zeroHeight="1" x14ac:dyDescent="0.25"/>
  <cols>
    <col min="1" max="1" width="8.28515625" style="52" customWidth="1"/>
    <col min="2" max="2" width="11.85546875" customWidth="1"/>
    <col min="3" max="3" width="23.5703125" customWidth="1"/>
    <col min="4" max="4" width="25.28515625" customWidth="1"/>
    <col min="5" max="5" width="23.5703125" customWidth="1"/>
    <col min="6" max="6" width="7.28515625" style="52" customWidth="1"/>
    <col min="7" max="10" width="9.140625" hidden="1" customWidth="1"/>
    <col min="11" max="20" width="0" hidden="1" customWidth="1"/>
    <col min="21" max="16384" width="9.140625" hidden="1"/>
  </cols>
  <sheetData>
    <row r="1" spans="2:5" s="52" customFormat="1" x14ac:dyDescent="0.25"/>
    <row r="2" spans="2:5" s="52" customFormat="1" x14ac:dyDescent="0.25"/>
    <row r="3" spans="2:5" s="52" customFormat="1" ht="15.75" customHeight="1" x14ac:dyDescent="0.25">
      <c r="B3" s="289" t="s">
        <v>187</v>
      </c>
      <c r="C3" s="289"/>
      <c r="D3" s="289"/>
      <c r="E3" s="289"/>
    </row>
    <row r="4" spans="2:5" s="52" customFormat="1" ht="19.5" customHeight="1" x14ac:dyDescent="0.25">
      <c r="B4" s="289"/>
      <c r="C4" s="289"/>
      <c r="D4" s="289"/>
      <c r="E4" s="289"/>
    </row>
    <row r="5" spans="2:5" s="52" customFormat="1" ht="8.25" customHeight="1" thickBot="1" x14ac:dyDescent="0.3">
      <c r="B5" s="190"/>
      <c r="C5" s="190"/>
      <c r="D5" s="190"/>
      <c r="E5" s="190"/>
    </row>
    <row r="6" spans="2:5" ht="72.75" customHeight="1" x14ac:dyDescent="0.25">
      <c r="B6" s="312" t="s">
        <v>232</v>
      </c>
      <c r="C6" s="313"/>
      <c r="D6" s="313"/>
      <c r="E6" s="314"/>
    </row>
    <row r="7" spans="2:5" ht="36" x14ac:dyDescent="0.25">
      <c r="B7" s="168" t="s">
        <v>48</v>
      </c>
      <c r="C7" s="169" t="s">
        <v>215</v>
      </c>
      <c r="D7" s="169" t="s">
        <v>214</v>
      </c>
      <c r="E7" s="170" t="s">
        <v>50</v>
      </c>
    </row>
    <row r="8" spans="2:5" ht="24" customHeight="1" x14ac:dyDescent="0.25">
      <c r="B8" s="152">
        <v>2005</v>
      </c>
      <c r="C8" s="183">
        <v>2.7</v>
      </c>
      <c r="D8" s="183">
        <v>0.1</v>
      </c>
      <c r="E8" s="184">
        <v>1074029</v>
      </c>
    </row>
    <row r="9" spans="2:5" ht="24" customHeight="1" x14ac:dyDescent="0.25">
      <c r="B9" s="152">
        <v>2006</v>
      </c>
      <c r="C9" s="183">
        <v>2.7</v>
      </c>
      <c r="D9" s="183">
        <v>0.2</v>
      </c>
      <c r="E9" s="184">
        <v>1418784</v>
      </c>
    </row>
    <row r="10" spans="2:5" ht="24" customHeight="1" x14ac:dyDescent="0.25">
      <c r="B10" s="152">
        <v>2007</v>
      </c>
      <c r="C10" s="183">
        <v>2.9</v>
      </c>
      <c r="D10" s="183">
        <v>-0.1</v>
      </c>
      <c r="E10" s="184">
        <v>1569601</v>
      </c>
    </row>
    <row r="11" spans="2:5" ht="24" customHeight="1" x14ac:dyDescent="0.25">
      <c r="B11" s="152">
        <v>2008</v>
      </c>
      <c r="C11" s="183">
        <v>3.1</v>
      </c>
      <c r="D11" s="183">
        <v>0.5</v>
      </c>
      <c r="E11" s="184">
        <v>1704107</v>
      </c>
    </row>
    <row r="12" spans="2:5" ht="24" customHeight="1" x14ac:dyDescent="0.25">
      <c r="B12" s="152">
        <v>2009</v>
      </c>
      <c r="C12" s="183">
        <v>2.9</v>
      </c>
      <c r="D12" s="183">
        <v>0.5</v>
      </c>
      <c r="E12" s="184">
        <v>1303457</v>
      </c>
    </row>
    <row r="13" spans="2:5" ht="24" customHeight="1" x14ac:dyDescent="0.25">
      <c r="B13" s="152">
        <v>2010</v>
      </c>
      <c r="C13" s="183">
        <v>2.4</v>
      </c>
      <c r="D13" s="183">
        <v>2.2999999999999998</v>
      </c>
      <c r="E13" s="184">
        <v>1294570</v>
      </c>
    </row>
    <row r="14" spans="2:5" ht="24" customHeight="1" x14ac:dyDescent="0.25">
      <c r="B14" s="152">
        <v>2011</v>
      </c>
      <c r="C14" s="185">
        <v>1.5</v>
      </c>
      <c r="D14" s="185">
        <v>0.3</v>
      </c>
      <c r="E14" s="186">
        <v>1202908</v>
      </c>
    </row>
    <row r="15" spans="2:5" ht="24" customHeight="1" x14ac:dyDescent="0.25">
      <c r="B15" s="152">
        <v>2012</v>
      </c>
      <c r="C15" s="185">
        <v>1.4</v>
      </c>
      <c r="D15" s="183">
        <v>0.5</v>
      </c>
      <c r="E15" s="186">
        <v>306187</v>
      </c>
    </row>
    <row r="16" spans="2:5" ht="24" customHeight="1" x14ac:dyDescent="0.25">
      <c r="B16" s="152">
        <v>2013</v>
      </c>
      <c r="C16" s="183">
        <v>1</v>
      </c>
      <c r="D16" s="185">
        <v>-1.6</v>
      </c>
      <c r="E16" s="186">
        <v>186581</v>
      </c>
    </row>
    <row r="17" spans="2:5" ht="24" customHeight="1" x14ac:dyDescent="0.25">
      <c r="B17" s="152">
        <v>2014</v>
      </c>
      <c r="C17" s="183">
        <v>1</v>
      </c>
      <c r="D17" s="183">
        <v>-0.4</v>
      </c>
      <c r="E17" s="184">
        <v>213738</v>
      </c>
    </row>
    <row r="18" spans="2:5" ht="24" customHeight="1" x14ac:dyDescent="0.25">
      <c r="B18" s="152">
        <v>2015</v>
      </c>
      <c r="C18" s="183">
        <v>0.7</v>
      </c>
      <c r="D18" s="185">
        <v>-0.2</v>
      </c>
      <c r="E18" s="186">
        <v>495059</v>
      </c>
    </row>
    <row r="19" spans="2:5" ht="24" customHeight="1" thickBot="1" x14ac:dyDescent="0.3">
      <c r="B19" s="155">
        <v>2016</v>
      </c>
      <c r="C19" s="187">
        <v>1.5</v>
      </c>
      <c r="D19" s="188">
        <v>0.6</v>
      </c>
      <c r="E19" s="189">
        <v>608457</v>
      </c>
    </row>
    <row r="20" spans="2:5" s="52" customFormat="1" x14ac:dyDescent="0.25">
      <c r="B20" s="284" t="s">
        <v>92</v>
      </c>
      <c r="C20" s="284"/>
      <c r="D20" s="284"/>
      <c r="E20" s="284"/>
    </row>
    <row r="21" spans="2:5" s="52" customFormat="1" x14ac:dyDescent="0.25">
      <c r="B21" s="191"/>
      <c r="C21" s="191"/>
      <c r="D21" s="191"/>
      <c r="E21" s="191"/>
    </row>
    <row r="22" spans="2:5" hidden="1" x14ac:dyDescent="0.25"/>
    <row r="23" spans="2:5" hidden="1" x14ac:dyDescent="0.25"/>
    <row r="24" spans="2:5" hidden="1" x14ac:dyDescent="0.25"/>
    <row r="25" spans="2:5" hidden="1" x14ac:dyDescent="0.25"/>
    <row r="26" spans="2:5" hidden="1" x14ac:dyDescent="0.25"/>
    <row r="27" spans="2:5" hidden="1" x14ac:dyDescent="0.25"/>
    <row r="28" spans="2:5" hidden="1" x14ac:dyDescent="0.25"/>
    <row r="29" spans="2:5" hidden="1" x14ac:dyDescent="0.25"/>
    <row r="30" spans="2:5" hidden="1" x14ac:dyDescent="0.25"/>
    <row r="31" spans="2:5" hidden="1" x14ac:dyDescent="0.25"/>
    <row r="32" spans="2:5" hidden="1" x14ac:dyDescent="0.25"/>
  </sheetData>
  <sheetProtection algorithmName="SHA-512" hashValue="4YOBOJuzuxFnHnRU5wZxcGqenEFa3myAHPnuDeW1gd9ig/KPrCzaIJXFuTS+u+UHDrQxEQK9YirvveetlNIu/g==" saltValue="UDQySXtli4AbriPVLxhS/A==" spinCount="100000" sheet="1" objects="1" scenarios="1"/>
  <mergeCells count="3">
    <mergeCell ref="B3:E4"/>
    <mergeCell ref="B6:E6"/>
    <mergeCell ref="B20:E20"/>
  </mergeCells>
  <pageMargins left="0.7" right="0.7" top="0.75" bottom="0.75" header="0.3" footer="0.3"/>
  <pageSetup paperSize="9" scale="9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
    <tabColor theme="8" tint="-0.249977111117893"/>
    <pageSetUpPr fitToPage="1"/>
  </sheetPr>
  <dimension ref="A1:P18"/>
  <sheetViews>
    <sheetView showGridLines="0" zoomScaleNormal="100" workbookViewId="0">
      <selection activeCell="B5" sqref="B5:O5"/>
    </sheetView>
  </sheetViews>
  <sheetFormatPr defaultColWidth="0" defaultRowHeight="15" zeroHeight="1" x14ac:dyDescent="0.25"/>
  <cols>
    <col min="1" max="1" width="4.28515625" style="52" customWidth="1"/>
    <col min="2" max="2" width="11.28515625" customWidth="1"/>
    <col min="3" max="3" width="3.85546875" customWidth="1"/>
    <col min="4" max="15" width="7.7109375" customWidth="1"/>
    <col min="16" max="16" width="3.85546875" style="52" customWidth="1"/>
    <col min="17" max="16384" width="9.140625" hidden="1"/>
  </cols>
  <sheetData>
    <row r="1" spans="1:16" s="52" customFormat="1" ht="15" customHeight="1" x14ac:dyDescent="0.25"/>
    <row r="2" spans="1:16" s="52" customFormat="1" ht="15" customHeight="1" x14ac:dyDescent="0.25"/>
    <row r="3" spans="1:16" s="52" customFormat="1" ht="15.75" x14ac:dyDescent="0.25">
      <c r="A3" s="101"/>
      <c r="B3" s="289" t="s">
        <v>188</v>
      </c>
      <c r="C3" s="318"/>
      <c r="D3" s="318"/>
      <c r="E3" s="318"/>
      <c r="F3" s="318"/>
      <c r="G3" s="318"/>
      <c r="H3" s="318"/>
      <c r="I3" s="318"/>
      <c r="J3" s="318"/>
      <c r="K3" s="318"/>
      <c r="L3" s="318"/>
      <c r="M3" s="318"/>
      <c r="N3" s="318"/>
      <c r="O3" s="318"/>
    </row>
    <row r="4" spans="1:16" s="52" customFormat="1" ht="12" customHeight="1" thickBot="1" x14ac:dyDescent="0.3">
      <c r="B4" s="102"/>
      <c r="C4" s="102"/>
      <c r="D4" s="102"/>
      <c r="E4" s="102"/>
      <c r="F4" s="102"/>
      <c r="G4" s="102"/>
      <c r="H4" s="102"/>
      <c r="I4" s="102"/>
      <c r="J4" s="102"/>
      <c r="K4" s="102"/>
      <c r="L4" s="102"/>
      <c r="M4" s="102"/>
      <c r="N4" s="102"/>
      <c r="O4" s="103"/>
    </row>
    <row r="5" spans="1:16" s="93" customFormat="1" ht="38.25" customHeight="1" thickBot="1" x14ac:dyDescent="0.3">
      <c r="A5" s="94"/>
      <c r="B5" s="320" t="s">
        <v>213</v>
      </c>
      <c r="C5" s="300"/>
      <c r="D5" s="300"/>
      <c r="E5" s="300"/>
      <c r="F5" s="300"/>
      <c r="G5" s="300"/>
      <c r="H5" s="300"/>
      <c r="I5" s="300"/>
      <c r="J5" s="300"/>
      <c r="K5" s="300"/>
      <c r="L5" s="300"/>
      <c r="M5" s="300"/>
      <c r="N5" s="300"/>
      <c r="O5" s="301"/>
      <c r="P5" s="94"/>
    </row>
    <row r="6" spans="1:16" s="93" customFormat="1" ht="22.5" customHeight="1" x14ac:dyDescent="0.25">
      <c r="A6" s="94"/>
      <c r="B6" s="321"/>
      <c r="C6" s="322"/>
      <c r="D6" s="231">
        <v>2005</v>
      </c>
      <c r="E6" s="232">
        <v>2006</v>
      </c>
      <c r="F6" s="232">
        <v>2007</v>
      </c>
      <c r="G6" s="232">
        <v>2008</v>
      </c>
      <c r="H6" s="232">
        <v>2009</v>
      </c>
      <c r="I6" s="232">
        <v>2010</v>
      </c>
      <c r="J6" s="232">
        <v>2011</v>
      </c>
      <c r="K6" s="232">
        <v>2012</v>
      </c>
      <c r="L6" s="232">
        <v>2013</v>
      </c>
      <c r="M6" s="232">
        <v>2014</v>
      </c>
      <c r="N6" s="233">
        <v>2015</v>
      </c>
      <c r="O6" s="234">
        <v>2016</v>
      </c>
      <c r="P6" s="94"/>
    </row>
    <row r="7" spans="1:16" s="93" customFormat="1" ht="22.5" customHeight="1" x14ac:dyDescent="0.25">
      <c r="A7" s="94"/>
      <c r="B7" s="323" t="s">
        <v>8</v>
      </c>
      <c r="C7" s="324"/>
      <c r="D7" s="44">
        <v>24</v>
      </c>
      <c r="E7" s="44">
        <v>14</v>
      </c>
      <c r="F7" s="44">
        <v>17</v>
      </c>
      <c r="G7" s="44">
        <v>8</v>
      </c>
      <c r="H7" s="44">
        <v>7</v>
      </c>
      <c r="I7" s="44">
        <v>6</v>
      </c>
      <c r="J7" s="44">
        <v>12</v>
      </c>
      <c r="K7" s="44">
        <v>7</v>
      </c>
      <c r="L7" s="44">
        <v>3</v>
      </c>
      <c r="M7" s="46">
        <v>9</v>
      </c>
      <c r="N7" s="95">
        <v>7</v>
      </c>
      <c r="O7" s="96">
        <v>29</v>
      </c>
      <c r="P7" s="94"/>
    </row>
    <row r="8" spans="1:16" s="93" customFormat="1" ht="22.5" customHeight="1" x14ac:dyDescent="0.25">
      <c r="A8" s="94"/>
      <c r="B8" s="325" t="s">
        <v>7</v>
      </c>
      <c r="C8" s="326"/>
      <c r="D8" s="44">
        <v>56</v>
      </c>
      <c r="E8" s="46">
        <v>137</v>
      </c>
      <c r="F8" s="44">
        <v>74</v>
      </c>
      <c r="G8" s="44">
        <v>137</v>
      </c>
      <c r="H8" s="44">
        <v>101</v>
      </c>
      <c r="I8" s="44">
        <v>116</v>
      </c>
      <c r="J8" s="44">
        <v>17</v>
      </c>
      <c r="K8" s="44">
        <v>12</v>
      </c>
      <c r="L8" s="44">
        <v>9</v>
      </c>
      <c r="M8" s="44">
        <v>13</v>
      </c>
      <c r="N8" s="97">
        <v>36</v>
      </c>
      <c r="O8" s="96">
        <v>35</v>
      </c>
      <c r="P8" s="94"/>
    </row>
    <row r="9" spans="1:16" s="93" customFormat="1" ht="22.5" customHeight="1" thickBot="1" x14ac:dyDescent="0.3">
      <c r="A9" s="94"/>
      <c r="B9" s="316" t="s">
        <v>0</v>
      </c>
      <c r="C9" s="317"/>
      <c r="D9" s="98">
        <v>80</v>
      </c>
      <c r="E9" s="98">
        <v>151</v>
      </c>
      <c r="F9" s="98">
        <v>91</v>
      </c>
      <c r="G9" s="98">
        <v>145</v>
      </c>
      <c r="H9" s="98">
        <v>108</v>
      </c>
      <c r="I9" s="98">
        <v>122</v>
      </c>
      <c r="J9" s="98">
        <v>29</v>
      </c>
      <c r="K9" s="98">
        <v>19</v>
      </c>
      <c r="L9" s="98">
        <v>12</v>
      </c>
      <c r="M9" s="98">
        <v>22</v>
      </c>
      <c r="N9" s="99">
        <v>43</v>
      </c>
      <c r="O9" s="100">
        <v>64</v>
      </c>
      <c r="P9" s="94"/>
    </row>
    <row r="10" spans="1:16" s="52" customFormat="1" x14ac:dyDescent="0.25">
      <c r="B10" s="319" t="s">
        <v>96</v>
      </c>
      <c r="C10" s="319"/>
      <c r="D10" s="319"/>
      <c r="E10" s="319"/>
      <c r="F10" s="319"/>
      <c r="G10" s="319"/>
      <c r="H10" s="319"/>
      <c r="I10" s="319"/>
      <c r="J10" s="319"/>
      <c r="K10" s="319"/>
      <c r="L10" s="319"/>
      <c r="M10" s="319"/>
      <c r="N10" s="319"/>
    </row>
    <row r="11" spans="1:16" s="52" customFormat="1" x14ac:dyDescent="0.25">
      <c r="B11" s="315" t="s">
        <v>225</v>
      </c>
      <c r="C11" s="315"/>
      <c r="D11" s="315"/>
      <c r="E11" s="315"/>
      <c r="F11" s="315"/>
      <c r="G11" s="315"/>
      <c r="H11" s="315"/>
      <c r="I11" s="315"/>
      <c r="J11" s="315"/>
      <c r="K11" s="315"/>
      <c r="L11" s="315"/>
      <c r="M11" s="315"/>
      <c r="N11" s="315"/>
      <c r="O11" s="315"/>
    </row>
    <row r="12" spans="1:16" s="52" customFormat="1" hidden="1" x14ac:dyDescent="0.25">
      <c r="B12" s="237"/>
      <c r="C12" s="229"/>
      <c r="D12" s="229"/>
      <c r="E12" s="229"/>
    </row>
    <row r="13" spans="1:16" s="52" customFormat="1" hidden="1" x14ac:dyDescent="0.25">
      <c r="B13" s="104"/>
      <c r="C13" s="104"/>
      <c r="D13" s="104"/>
      <c r="E13" s="104"/>
      <c r="F13" s="104"/>
      <c r="G13" s="104"/>
      <c r="H13" s="104"/>
      <c r="I13" s="104"/>
      <c r="J13" s="104"/>
      <c r="K13" s="104"/>
      <c r="L13" s="104"/>
      <c r="M13" s="104"/>
      <c r="N13" s="104"/>
    </row>
    <row r="14" spans="1:16" hidden="1" x14ac:dyDescent="0.25"/>
    <row r="15" spans="1:16" hidden="1" x14ac:dyDescent="0.25"/>
    <row r="16" spans="1:16" hidden="1" x14ac:dyDescent="0.25"/>
    <row r="17" hidden="1" x14ac:dyDescent="0.25"/>
    <row r="18" hidden="1" x14ac:dyDescent="0.25"/>
  </sheetData>
  <sheetProtection algorithmName="SHA-512" hashValue="tGArqAqNMuqQjgcuSSfJS/2ZW8ZRxWjyuHgFmI3Txml/FdwA1aBOBhBAgslZLHMc7qhVF23A1Tj2bFUtl5Gcag==" saltValue="I8UTB3HHxBRfybF4UFyt3g==" spinCount="100000" sheet="1" objects="1" scenarios="1"/>
  <mergeCells count="8">
    <mergeCell ref="B11:O11"/>
    <mergeCell ref="B9:C9"/>
    <mergeCell ref="B3:O3"/>
    <mergeCell ref="B10:N10"/>
    <mergeCell ref="B5:O5"/>
    <mergeCell ref="B6:C6"/>
    <mergeCell ref="B7:C7"/>
    <mergeCell ref="B8:C8"/>
  </mergeCells>
  <pageMargins left="0.7" right="0.7" top="0.75" bottom="0.75" header="0.3" footer="0.3"/>
  <pageSetup paperSize="9"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theme="8" tint="-0.249977111117893"/>
    <pageSetUpPr fitToPage="1"/>
  </sheetPr>
  <dimension ref="A1:Q18"/>
  <sheetViews>
    <sheetView showGridLines="0" zoomScaleNormal="100" workbookViewId="0">
      <selection activeCell="B6" sqref="B6:O6"/>
    </sheetView>
  </sheetViews>
  <sheetFormatPr defaultColWidth="0" defaultRowHeight="15" zeroHeight="1" x14ac:dyDescent="0.25"/>
  <cols>
    <col min="1" max="1" width="7.7109375" style="52" customWidth="1"/>
    <col min="2" max="3" width="9.140625" customWidth="1"/>
    <col min="4" max="14" width="6.7109375" customWidth="1"/>
    <col min="15" max="15" width="9.140625" customWidth="1"/>
    <col min="16" max="16" width="5.28515625" style="52" customWidth="1"/>
    <col min="17" max="17" width="5.85546875" hidden="1" customWidth="1"/>
    <col min="18" max="16384" width="9.140625" hidden="1"/>
  </cols>
  <sheetData>
    <row r="1" spans="1:16" s="52" customFormat="1" x14ac:dyDescent="0.25"/>
    <row r="2" spans="1:16" s="52" customFormat="1" x14ac:dyDescent="0.25"/>
    <row r="3" spans="1:16" s="52" customFormat="1" ht="15.75" customHeight="1" x14ac:dyDescent="0.25">
      <c r="A3" s="92"/>
      <c r="B3" s="289" t="s">
        <v>189</v>
      </c>
      <c r="C3" s="289"/>
      <c r="D3" s="289"/>
      <c r="E3" s="289"/>
      <c r="F3" s="289"/>
      <c r="G3" s="289"/>
      <c r="H3" s="289"/>
      <c r="I3" s="289"/>
      <c r="J3" s="289"/>
      <c r="K3" s="289"/>
      <c r="L3" s="289"/>
      <c r="M3" s="289"/>
      <c r="N3" s="289"/>
      <c r="O3" s="289"/>
    </row>
    <row r="4" spans="1:16" s="52" customFormat="1" ht="15.75" x14ac:dyDescent="0.25">
      <c r="A4" s="92"/>
      <c r="B4" s="289"/>
      <c r="C4" s="289"/>
      <c r="D4" s="289"/>
      <c r="E4" s="289"/>
      <c r="F4" s="289"/>
      <c r="G4" s="289"/>
      <c r="H4" s="289"/>
      <c r="I4" s="289"/>
      <c r="J4" s="289"/>
      <c r="K4" s="289"/>
      <c r="L4" s="289"/>
      <c r="M4" s="289"/>
      <c r="N4" s="289"/>
      <c r="O4" s="289"/>
    </row>
    <row r="5" spans="1:16" s="52" customFormat="1" ht="8.25" customHeight="1" thickBot="1" x14ac:dyDescent="0.3"/>
    <row r="6" spans="1:16" s="93" customFormat="1" ht="48" customHeight="1" thickBot="1" x14ac:dyDescent="0.3">
      <c r="A6" s="94"/>
      <c r="B6" s="320" t="s">
        <v>190</v>
      </c>
      <c r="C6" s="328"/>
      <c r="D6" s="328"/>
      <c r="E6" s="328"/>
      <c r="F6" s="328"/>
      <c r="G6" s="328"/>
      <c r="H6" s="328"/>
      <c r="I6" s="328"/>
      <c r="J6" s="328"/>
      <c r="K6" s="328"/>
      <c r="L6" s="328"/>
      <c r="M6" s="328"/>
      <c r="N6" s="328"/>
      <c r="O6" s="329"/>
      <c r="P6" s="94"/>
    </row>
    <row r="7" spans="1:16" s="93" customFormat="1" ht="24.95" customHeight="1" thickBot="1" x14ac:dyDescent="0.3">
      <c r="A7" s="94"/>
      <c r="B7" s="330"/>
      <c r="C7" s="331"/>
      <c r="D7" s="105">
        <v>2005</v>
      </c>
      <c r="E7" s="105">
        <v>2006</v>
      </c>
      <c r="F7" s="105">
        <v>2007</v>
      </c>
      <c r="G7" s="105">
        <v>2008</v>
      </c>
      <c r="H7" s="105">
        <v>2009</v>
      </c>
      <c r="I7" s="105">
        <v>2010</v>
      </c>
      <c r="J7" s="105">
        <v>2011</v>
      </c>
      <c r="K7" s="105">
        <v>2012</v>
      </c>
      <c r="L7" s="105">
        <v>2013</v>
      </c>
      <c r="M7" s="105">
        <v>2014</v>
      </c>
      <c r="N7" s="106">
        <v>2015</v>
      </c>
      <c r="O7" s="107">
        <v>2016</v>
      </c>
      <c r="P7" s="94"/>
    </row>
    <row r="8" spans="1:16" s="93" customFormat="1" ht="28.5" customHeight="1" x14ac:dyDescent="0.25">
      <c r="A8" s="94"/>
      <c r="B8" s="332" t="s">
        <v>52</v>
      </c>
      <c r="C8" s="333"/>
      <c r="D8" s="108">
        <v>139</v>
      </c>
      <c r="E8" s="108">
        <v>150</v>
      </c>
      <c r="F8" s="108">
        <v>151</v>
      </c>
      <c r="G8" s="108">
        <v>162</v>
      </c>
      <c r="H8" s="108">
        <v>133</v>
      </c>
      <c r="I8" s="108">
        <v>122</v>
      </c>
      <c r="J8" s="108">
        <v>82</v>
      </c>
      <c r="K8" s="108">
        <v>30</v>
      </c>
      <c r="L8" s="108">
        <v>16</v>
      </c>
      <c r="M8" s="108">
        <v>31</v>
      </c>
      <c r="N8" s="109">
        <v>55</v>
      </c>
      <c r="O8" s="110">
        <v>60</v>
      </c>
      <c r="P8" s="94"/>
    </row>
    <row r="9" spans="1:16" s="93" customFormat="1" ht="28.5" customHeight="1" thickBot="1" x14ac:dyDescent="0.3">
      <c r="A9" s="94"/>
      <c r="B9" s="334" t="s">
        <v>211</v>
      </c>
      <c r="C9" s="335"/>
      <c r="D9" s="47">
        <v>56</v>
      </c>
      <c r="E9" s="48">
        <v>137</v>
      </c>
      <c r="F9" s="47">
        <v>74</v>
      </c>
      <c r="G9" s="47">
        <v>137</v>
      </c>
      <c r="H9" s="47">
        <v>101</v>
      </c>
      <c r="I9" s="47">
        <v>116</v>
      </c>
      <c r="J9" s="47">
        <v>17</v>
      </c>
      <c r="K9" s="47">
        <v>12</v>
      </c>
      <c r="L9" s="47">
        <v>9</v>
      </c>
      <c r="M9" s="47">
        <v>13</v>
      </c>
      <c r="N9" s="111">
        <v>36</v>
      </c>
      <c r="O9" s="112">
        <v>35</v>
      </c>
      <c r="P9" s="94"/>
    </row>
    <row r="10" spans="1:16" s="93" customFormat="1" ht="28.5" customHeight="1" thickTop="1" thickBot="1" x14ac:dyDescent="0.3">
      <c r="A10" s="94"/>
      <c r="B10" s="336" t="s">
        <v>212</v>
      </c>
      <c r="C10" s="337"/>
      <c r="D10" s="113"/>
      <c r="E10" s="114"/>
      <c r="F10" s="113"/>
      <c r="G10" s="115">
        <v>178</v>
      </c>
      <c r="H10" s="115">
        <v>128</v>
      </c>
      <c r="I10" s="115">
        <v>149</v>
      </c>
      <c r="J10" s="115">
        <v>24</v>
      </c>
      <c r="K10" s="115">
        <v>13</v>
      </c>
      <c r="L10" s="115">
        <v>14</v>
      </c>
      <c r="M10" s="115">
        <v>16</v>
      </c>
      <c r="N10" s="116">
        <v>44</v>
      </c>
      <c r="O10" s="117">
        <v>42</v>
      </c>
      <c r="P10" s="94"/>
    </row>
    <row r="11" spans="1:16" s="52" customFormat="1" x14ac:dyDescent="0.25">
      <c r="B11" s="284" t="s">
        <v>92</v>
      </c>
      <c r="C11" s="284"/>
      <c r="D11" s="284"/>
      <c r="E11" s="284"/>
      <c r="F11" s="284"/>
      <c r="G11" s="284"/>
      <c r="H11" s="284"/>
      <c r="I11" s="284"/>
      <c r="J11" s="284"/>
      <c r="K11" s="284"/>
      <c r="L11" s="284"/>
      <c r="M11" s="284"/>
      <c r="N11" s="284"/>
    </row>
    <row r="12" spans="1:16" s="52" customFormat="1" x14ac:dyDescent="0.25">
      <c r="B12" s="327" t="s">
        <v>102</v>
      </c>
      <c r="C12" s="327"/>
      <c r="D12" s="327"/>
      <c r="E12" s="327"/>
      <c r="F12" s="327"/>
      <c r="G12" s="327"/>
      <c r="H12" s="327"/>
      <c r="I12" s="327"/>
      <c r="J12" s="327"/>
      <c r="K12" s="327"/>
      <c r="L12" s="327"/>
      <c r="M12" s="327"/>
      <c r="N12" s="327"/>
    </row>
    <row r="13" spans="1:16" s="52" customFormat="1" x14ac:dyDescent="0.25">
      <c r="B13" s="327"/>
      <c r="C13" s="327"/>
      <c r="D13" s="327"/>
      <c r="E13" s="327"/>
      <c r="F13" s="327"/>
      <c r="G13" s="327"/>
      <c r="H13" s="327"/>
      <c r="I13" s="327"/>
      <c r="J13" s="327"/>
      <c r="K13" s="327"/>
      <c r="L13" s="327"/>
      <c r="M13" s="327"/>
      <c r="N13" s="327"/>
    </row>
    <row r="14" spans="1:16" s="52" customFormat="1" hidden="1" x14ac:dyDescent="0.25"/>
    <row r="15" spans="1:16" hidden="1" x14ac:dyDescent="0.25"/>
    <row r="16" spans="1:16" hidden="1" x14ac:dyDescent="0.25"/>
    <row r="17" hidden="1" x14ac:dyDescent="0.25"/>
    <row r="18" hidden="1" x14ac:dyDescent="0.25"/>
  </sheetData>
  <sheetProtection algorithmName="SHA-512" hashValue="EF7dAgsQgm0dK5O9QnNFGxxIJ8AZvfcQp5lcPiymziWY4MRiYXeuSu0/JDVpYFXpMGT6pIyD8QePyFOGcWpdHA==" saltValue="BBE1Q2SQulAMexvgGmmDSQ==" spinCount="100000" sheet="1" objects="1" scenarios="1"/>
  <mergeCells count="9">
    <mergeCell ref="B3:O4"/>
    <mergeCell ref="B12:N12"/>
    <mergeCell ref="B13:N13"/>
    <mergeCell ref="B11:N11"/>
    <mergeCell ref="B6:O6"/>
    <mergeCell ref="B7:C7"/>
    <mergeCell ref="B8:C8"/>
    <mergeCell ref="B9:C9"/>
    <mergeCell ref="B10:C10"/>
  </mergeCells>
  <pageMargins left="0.7" right="0.7" top="0.75" bottom="0.75" header="0.3" footer="0.3"/>
  <pageSetup paperSize="9"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tabColor theme="8" tint="-0.249977111117893"/>
    <pageSetUpPr fitToPage="1"/>
  </sheetPr>
  <dimension ref="A1:O11"/>
  <sheetViews>
    <sheetView showGridLines="0" zoomScaleNormal="100" workbookViewId="0">
      <selection activeCell="B4" sqref="B4:N4"/>
    </sheetView>
  </sheetViews>
  <sheetFormatPr defaultColWidth="0" defaultRowHeight="15" zeroHeight="1" x14ac:dyDescent="0.25"/>
  <cols>
    <col min="1" max="1" width="9" style="52" customWidth="1"/>
    <col min="2" max="2" width="9.140625" customWidth="1"/>
    <col min="3" max="14" width="6.7109375" customWidth="1"/>
    <col min="15" max="15" width="3.7109375" style="52" customWidth="1"/>
    <col min="16" max="16384" width="9.140625" hidden="1"/>
  </cols>
  <sheetData>
    <row r="1" spans="1:15" s="52" customFormat="1" ht="15" customHeight="1" x14ac:dyDescent="0.25"/>
    <row r="2" spans="1:15" s="52" customFormat="1" ht="15" customHeight="1" x14ac:dyDescent="0.25">
      <c r="B2" s="338"/>
      <c r="C2" s="338"/>
      <c r="D2" s="338"/>
      <c r="E2" s="338"/>
      <c r="F2" s="338"/>
      <c r="G2" s="338"/>
      <c r="H2" s="338"/>
      <c r="I2" s="338"/>
      <c r="J2" s="338"/>
      <c r="K2" s="338"/>
      <c r="L2" s="338"/>
      <c r="M2" s="338"/>
    </row>
    <row r="3" spans="1:15" s="52" customFormat="1" ht="26.25" customHeight="1" thickBot="1" x14ac:dyDescent="0.3">
      <c r="B3" s="339" t="s">
        <v>191</v>
      </c>
      <c r="C3" s="339"/>
      <c r="D3" s="339"/>
      <c r="E3" s="339"/>
      <c r="F3" s="339"/>
      <c r="G3" s="339"/>
      <c r="H3" s="339"/>
      <c r="I3" s="339"/>
      <c r="J3" s="339"/>
      <c r="K3" s="339"/>
      <c r="L3" s="339"/>
      <c r="M3" s="339"/>
      <c r="N3" s="339"/>
    </row>
    <row r="4" spans="1:15" s="93" customFormat="1" ht="36.75" customHeight="1" x14ac:dyDescent="0.25">
      <c r="A4" s="94"/>
      <c r="B4" s="286" t="s">
        <v>192</v>
      </c>
      <c r="C4" s="287"/>
      <c r="D4" s="287"/>
      <c r="E4" s="287"/>
      <c r="F4" s="287"/>
      <c r="G4" s="287"/>
      <c r="H4" s="287"/>
      <c r="I4" s="287"/>
      <c r="J4" s="287"/>
      <c r="K4" s="287"/>
      <c r="L4" s="287"/>
      <c r="M4" s="287"/>
      <c r="N4" s="288"/>
      <c r="O4" s="94"/>
    </row>
    <row r="5" spans="1:15" s="93" customFormat="1" ht="20.100000000000001" customHeight="1" x14ac:dyDescent="0.25">
      <c r="A5" s="94"/>
      <c r="B5" s="121"/>
      <c r="C5" s="122">
        <v>2005</v>
      </c>
      <c r="D5" s="122">
        <v>2006</v>
      </c>
      <c r="E5" s="122">
        <v>2007</v>
      </c>
      <c r="F5" s="122">
        <v>2008</v>
      </c>
      <c r="G5" s="122">
        <v>2009</v>
      </c>
      <c r="H5" s="122">
        <v>2010</v>
      </c>
      <c r="I5" s="122">
        <v>2011</v>
      </c>
      <c r="J5" s="122">
        <v>2012</v>
      </c>
      <c r="K5" s="122">
        <v>2013</v>
      </c>
      <c r="L5" s="122">
        <v>2014</v>
      </c>
      <c r="M5" s="122">
        <v>2015</v>
      </c>
      <c r="N5" s="123">
        <v>2016</v>
      </c>
      <c r="O5" s="94"/>
    </row>
    <row r="6" spans="1:15" s="93" customFormat="1" ht="30" customHeight="1" thickBot="1" x14ac:dyDescent="0.3">
      <c r="A6" s="94"/>
      <c r="B6" s="118" t="s">
        <v>0</v>
      </c>
      <c r="C6" s="119">
        <v>24</v>
      </c>
      <c r="D6" s="119">
        <v>42</v>
      </c>
      <c r="E6" s="119">
        <v>28</v>
      </c>
      <c r="F6" s="119">
        <v>23</v>
      </c>
      <c r="G6" s="119">
        <v>60</v>
      </c>
      <c r="H6" s="119">
        <v>84</v>
      </c>
      <c r="I6" s="119">
        <v>3</v>
      </c>
      <c r="J6" s="119">
        <v>0</v>
      </c>
      <c r="K6" s="119">
        <v>7</v>
      </c>
      <c r="L6" s="119">
        <v>4</v>
      </c>
      <c r="M6" s="119">
        <v>10</v>
      </c>
      <c r="N6" s="120">
        <v>20</v>
      </c>
      <c r="O6" s="94"/>
    </row>
    <row r="7" spans="1:15" s="52" customFormat="1" x14ac:dyDescent="0.25">
      <c r="B7" s="284" t="s">
        <v>92</v>
      </c>
      <c r="C7" s="284"/>
      <c r="D7" s="284"/>
      <c r="E7" s="284"/>
      <c r="F7" s="284"/>
      <c r="G7" s="284"/>
      <c r="H7" s="284"/>
      <c r="I7" s="284"/>
      <c r="J7" s="284"/>
      <c r="K7" s="284"/>
      <c r="L7" s="284"/>
      <c r="M7" s="284"/>
    </row>
    <row r="8" spans="1:15" s="52" customFormat="1" x14ac:dyDescent="0.25">
      <c r="B8" s="124"/>
      <c r="C8" s="125"/>
      <c r="D8" s="125"/>
      <c r="E8" s="125"/>
      <c r="F8" s="125"/>
      <c r="G8" s="125"/>
      <c r="H8" s="125"/>
      <c r="I8" s="125"/>
      <c r="J8" s="125"/>
      <c r="K8" s="125"/>
      <c r="L8" s="125"/>
      <c r="M8" s="125"/>
    </row>
    <row r="9" spans="1:15" s="52" customFormat="1" hidden="1" x14ac:dyDescent="0.25"/>
    <row r="10" spans="1:15" hidden="1" x14ac:dyDescent="0.25"/>
    <row r="11" spans="1:15" hidden="1" x14ac:dyDescent="0.25"/>
  </sheetData>
  <sheetProtection algorithmName="SHA-512" hashValue="6270yXw5/FwN6PPaXxof40CcHdqhXjv7s1FxnlJAyYCqQiXj50B/XbDRvyvD8/l2cbsImPbfjdQneMdme4x2Nw==" saltValue="dmaVoCex1UwBlaNPPNbnzA==" spinCount="100000" sheet="1" objects="1" scenarios="1"/>
  <mergeCells count="4">
    <mergeCell ref="B2:M2"/>
    <mergeCell ref="B7:M7"/>
    <mergeCell ref="B4:N4"/>
    <mergeCell ref="B3:N3"/>
  </mergeCells>
  <pageMargins left="0.7" right="0.7" top="0.75" bottom="0.75" header="0.3" footer="0.3"/>
  <pageSetup paperSize="9"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8" tint="0.39997558519241921"/>
    <pageSetUpPr fitToPage="1"/>
  </sheetPr>
  <dimension ref="A1:P13"/>
  <sheetViews>
    <sheetView showGridLines="0" zoomScaleNormal="100" workbookViewId="0">
      <selection activeCell="B5" sqref="B5:O5"/>
    </sheetView>
  </sheetViews>
  <sheetFormatPr defaultColWidth="0" defaultRowHeight="15" zeroHeight="1" x14ac:dyDescent="0.25"/>
  <cols>
    <col min="1" max="1" width="4" style="52" customWidth="1"/>
    <col min="2" max="2" width="17" customWidth="1"/>
    <col min="3" max="3" width="3.85546875" customWidth="1"/>
    <col min="4" max="14" width="7.7109375" customWidth="1"/>
    <col min="15" max="15" width="9.140625" customWidth="1"/>
    <col min="16" max="16" width="4.140625" style="52" customWidth="1"/>
    <col min="17" max="16384" width="9.140625" hidden="1"/>
  </cols>
  <sheetData>
    <row r="1" spans="1:16" s="52" customFormat="1" x14ac:dyDescent="0.25"/>
    <row r="2" spans="1:16" s="52" customFormat="1" x14ac:dyDescent="0.25"/>
    <row r="3" spans="1:16" s="52" customFormat="1" ht="26.25" customHeight="1" x14ac:dyDescent="0.25">
      <c r="A3" s="101"/>
      <c r="B3" s="289" t="s">
        <v>193</v>
      </c>
      <c r="C3" s="289"/>
      <c r="D3" s="289"/>
      <c r="E3" s="289"/>
      <c r="F3" s="289"/>
      <c r="G3" s="289"/>
      <c r="H3" s="289"/>
      <c r="I3" s="289"/>
      <c r="J3" s="289"/>
      <c r="K3" s="289"/>
      <c r="L3" s="289"/>
      <c r="M3" s="289"/>
      <c r="N3" s="289"/>
      <c r="O3" s="289"/>
    </row>
    <row r="4" spans="1:16" s="52" customFormat="1" ht="13.5" customHeight="1" thickBot="1" x14ac:dyDescent="0.3">
      <c r="A4" s="131"/>
      <c r="B4" s="131"/>
      <c r="C4" s="131"/>
      <c r="D4" s="131"/>
      <c r="E4" s="131"/>
      <c r="F4" s="131"/>
      <c r="G4" s="131"/>
      <c r="H4" s="131"/>
      <c r="I4" s="131"/>
      <c r="J4" s="131"/>
      <c r="K4" s="131"/>
      <c r="L4" s="131"/>
      <c r="M4" s="131"/>
      <c r="N4" s="131"/>
      <c r="O4" s="131"/>
    </row>
    <row r="5" spans="1:16" s="93" customFormat="1" ht="38.25" customHeight="1" x14ac:dyDescent="0.25">
      <c r="A5" s="132"/>
      <c r="B5" s="340" t="s">
        <v>197</v>
      </c>
      <c r="C5" s="341"/>
      <c r="D5" s="341"/>
      <c r="E5" s="341"/>
      <c r="F5" s="341"/>
      <c r="G5" s="341"/>
      <c r="H5" s="341"/>
      <c r="I5" s="341"/>
      <c r="J5" s="341"/>
      <c r="K5" s="341"/>
      <c r="L5" s="341"/>
      <c r="M5" s="341"/>
      <c r="N5" s="341"/>
      <c r="O5" s="342"/>
      <c r="P5" s="94"/>
    </row>
    <row r="6" spans="1:16" s="93" customFormat="1" ht="24.95" customHeight="1" x14ac:dyDescent="0.25">
      <c r="A6" s="94"/>
      <c r="B6" s="343"/>
      <c r="C6" s="344"/>
      <c r="D6" s="231">
        <v>2005</v>
      </c>
      <c r="E6" s="232">
        <v>2006</v>
      </c>
      <c r="F6" s="232">
        <v>2007</v>
      </c>
      <c r="G6" s="232">
        <v>2008</v>
      </c>
      <c r="H6" s="232">
        <v>2009</v>
      </c>
      <c r="I6" s="232">
        <v>2010</v>
      </c>
      <c r="J6" s="232">
        <v>2011</v>
      </c>
      <c r="K6" s="232">
        <v>2012</v>
      </c>
      <c r="L6" s="232">
        <v>2013</v>
      </c>
      <c r="M6" s="232">
        <v>2014</v>
      </c>
      <c r="N6" s="233">
        <v>2015</v>
      </c>
      <c r="O6" s="234">
        <v>2016</v>
      </c>
      <c r="P6" s="94"/>
    </row>
    <row r="7" spans="1:16" s="93" customFormat="1" ht="24.95" customHeight="1" x14ac:dyDescent="0.25">
      <c r="A7" s="94"/>
      <c r="B7" s="345" t="s">
        <v>38</v>
      </c>
      <c r="C7" s="346"/>
      <c r="D7" s="235">
        <v>1</v>
      </c>
      <c r="E7" s="235">
        <v>1</v>
      </c>
      <c r="F7" s="235">
        <v>1</v>
      </c>
      <c r="G7" s="235">
        <v>0</v>
      </c>
      <c r="H7" s="235">
        <v>1</v>
      </c>
      <c r="I7" s="235">
        <v>2</v>
      </c>
      <c r="J7" s="235">
        <v>0</v>
      </c>
      <c r="K7" s="235">
        <v>1</v>
      </c>
      <c r="L7" s="235">
        <v>0</v>
      </c>
      <c r="M7" s="235">
        <v>0</v>
      </c>
      <c r="N7" s="44">
        <v>1</v>
      </c>
      <c r="O7" s="236">
        <v>0</v>
      </c>
      <c r="P7" s="94"/>
    </row>
    <row r="8" spans="1:16" s="93" customFormat="1" ht="43.5" customHeight="1" thickBot="1" x14ac:dyDescent="0.3">
      <c r="A8" s="94"/>
      <c r="B8" s="347" t="s">
        <v>53</v>
      </c>
      <c r="C8" s="348"/>
      <c r="D8" s="126">
        <v>41716</v>
      </c>
      <c r="E8" s="127">
        <v>57369</v>
      </c>
      <c r="F8" s="127">
        <v>61068</v>
      </c>
      <c r="G8" s="128">
        <v>0</v>
      </c>
      <c r="H8" s="127">
        <v>68303</v>
      </c>
      <c r="I8" s="127">
        <v>78884</v>
      </c>
      <c r="J8" s="128">
        <v>0</v>
      </c>
      <c r="K8" s="127">
        <v>71872</v>
      </c>
      <c r="L8" s="128">
        <v>0</v>
      </c>
      <c r="M8" s="128">
        <v>0</v>
      </c>
      <c r="N8" s="129">
        <v>78498</v>
      </c>
      <c r="O8" s="130">
        <v>0</v>
      </c>
      <c r="P8" s="94"/>
    </row>
    <row r="9" spans="1:16" s="52" customFormat="1" x14ac:dyDescent="0.25">
      <c r="B9" s="284" t="s">
        <v>92</v>
      </c>
      <c r="C9" s="284"/>
      <c r="D9" s="284"/>
      <c r="E9" s="284"/>
      <c r="F9" s="284"/>
      <c r="G9" s="284"/>
      <c r="H9" s="284"/>
      <c r="I9" s="284"/>
      <c r="J9" s="284"/>
      <c r="K9" s="284"/>
      <c r="L9" s="284"/>
      <c r="M9" s="284"/>
      <c r="N9" s="284"/>
    </row>
    <row r="10" spans="1:16" s="52" customFormat="1" x14ac:dyDescent="0.25"/>
    <row r="11" spans="1:16" hidden="1" x14ac:dyDescent="0.25"/>
    <row r="12" spans="1:16" hidden="1" x14ac:dyDescent="0.25"/>
    <row r="13" spans="1:16" hidden="1" x14ac:dyDescent="0.25"/>
  </sheetData>
  <sheetProtection algorithmName="SHA-512" hashValue="8pb0bXXJnAYYQJIJclzZOE/zFFFcGCyZXdldlYJDRLAo3/LcwOLD5i7gCPL3wX32cf07t3ufJSzEvlK5FKT5vQ==" saltValue="DQk0W+wugsKOJgYw/NC+Sg==" spinCount="100000" sheet="1" objects="1" scenarios="1"/>
  <mergeCells count="6">
    <mergeCell ref="B3:O3"/>
    <mergeCell ref="B9:N9"/>
    <mergeCell ref="B5:O5"/>
    <mergeCell ref="B6:C6"/>
    <mergeCell ref="B7:C7"/>
    <mergeCell ref="B8:C8"/>
  </mergeCells>
  <pageMargins left="0.7" right="0.7" top="0.75" bottom="0.75" header="0.3" footer="0.3"/>
  <pageSetup paperSize="9"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AG22"/>
  <sheetViews>
    <sheetView showGridLines="0" zoomScaleNormal="100" workbookViewId="0">
      <selection activeCell="C10" sqref="C10:C11"/>
    </sheetView>
  </sheetViews>
  <sheetFormatPr defaultColWidth="0" defaultRowHeight="15" zeroHeight="1" x14ac:dyDescent="0.25"/>
  <cols>
    <col min="1" max="1" width="4.85546875" style="94" customWidth="1"/>
    <col min="2" max="2" width="6" style="93" bestFit="1" customWidth="1"/>
    <col min="3" max="3" width="32.5703125" style="93" customWidth="1"/>
    <col min="4" max="8" width="5.7109375" style="93" customWidth="1"/>
    <col min="9" max="9" width="5.7109375" style="94" customWidth="1"/>
    <col min="10" max="15" width="5.7109375" style="93" customWidth="1"/>
    <col min="16" max="16" width="8.28515625" style="93" customWidth="1"/>
    <col min="17" max="17" width="5" style="94" customWidth="1"/>
    <col min="18" max="22" width="5" style="93" hidden="1" customWidth="1"/>
    <col min="23" max="23" width="6.28515625" style="93" hidden="1" customWidth="1"/>
    <col min="24" max="24" width="8" style="93" hidden="1" customWidth="1"/>
    <col min="25" max="31" width="9.140625" style="93" hidden="1" customWidth="1"/>
    <col min="32" max="33" width="0" style="93" hidden="1" customWidth="1"/>
    <col min="34" max="16384" width="9.140625" style="93" hidden="1"/>
  </cols>
  <sheetData>
    <row r="1" spans="1:30" s="94" customFormat="1" x14ac:dyDescent="0.25"/>
    <row r="2" spans="1:30" s="94" customFormat="1" x14ac:dyDescent="0.25"/>
    <row r="3" spans="1:30" s="52" customFormat="1" ht="25.5" customHeight="1" x14ac:dyDescent="0.25">
      <c r="A3" s="101"/>
      <c r="B3" s="289" t="s">
        <v>194</v>
      </c>
      <c r="C3" s="289"/>
      <c r="D3" s="289"/>
      <c r="E3" s="289"/>
      <c r="F3" s="289"/>
      <c r="G3" s="289"/>
      <c r="H3" s="289"/>
      <c r="I3" s="289"/>
      <c r="J3" s="289"/>
      <c r="K3" s="289"/>
      <c r="L3" s="289"/>
      <c r="M3" s="289"/>
      <c r="N3" s="289"/>
      <c r="O3" s="289"/>
      <c r="P3" s="289"/>
      <c r="Q3" s="192"/>
      <c r="R3" s="192"/>
      <c r="S3" s="192"/>
      <c r="T3" s="192"/>
      <c r="U3" s="192"/>
      <c r="V3" s="192"/>
      <c r="W3" s="192"/>
      <c r="X3" s="192"/>
      <c r="Y3" s="192"/>
      <c r="Z3" s="192"/>
      <c r="AA3" s="192"/>
      <c r="AB3" s="192"/>
      <c r="AC3" s="192"/>
      <c r="AD3" s="192"/>
    </row>
    <row r="4" spans="1:30" s="94" customFormat="1" ht="12" customHeight="1" thickBot="1" x14ac:dyDescent="0.35">
      <c r="B4" s="198"/>
      <c r="C4" s="198"/>
      <c r="D4" s="198"/>
      <c r="E4" s="198"/>
      <c r="F4" s="198"/>
      <c r="G4" s="198"/>
      <c r="H4" s="198"/>
      <c r="I4" s="199"/>
      <c r="J4" s="198"/>
      <c r="K4" s="198"/>
      <c r="L4" s="198"/>
      <c r="M4" s="198"/>
      <c r="N4" s="198"/>
      <c r="O4" s="198"/>
      <c r="P4" s="198"/>
      <c r="Q4" s="198"/>
      <c r="R4" s="198"/>
      <c r="S4" s="198"/>
      <c r="T4" s="198"/>
      <c r="U4" s="198"/>
      <c r="V4" s="198"/>
      <c r="W4" s="198"/>
      <c r="X4" s="198"/>
      <c r="Y4" s="199"/>
      <c r="Z4" s="199"/>
      <c r="AA4" s="199"/>
      <c r="AB4" s="199"/>
    </row>
    <row r="5" spans="1:30" ht="36" customHeight="1" x14ac:dyDescent="0.25">
      <c r="B5" s="286" t="s">
        <v>196</v>
      </c>
      <c r="C5" s="349"/>
      <c r="D5" s="349"/>
      <c r="E5" s="349"/>
      <c r="F5" s="349"/>
      <c r="G5" s="349"/>
      <c r="H5" s="349"/>
      <c r="I5" s="349"/>
      <c r="J5" s="349"/>
      <c r="K5" s="349"/>
      <c r="L5" s="349"/>
      <c r="M5" s="349"/>
      <c r="N5" s="349"/>
      <c r="O5" s="349"/>
      <c r="P5" s="350"/>
      <c r="Q5" s="199"/>
      <c r="R5" s="193"/>
      <c r="S5" s="193"/>
      <c r="T5" s="193"/>
    </row>
    <row r="6" spans="1:30" ht="24.75" customHeight="1" x14ac:dyDescent="0.25">
      <c r="B6" s="369" t="s">
        <v>230</v>
      </c>
      <c r="C6" s="371" t="s">
        <v>231</v>
      </c>
      <c r="D6" s="351" t="s">
        <v>54</v>
      </c>
      <c r="E6" s="352"/>
      <c r="F6" s="352"/>
      <c r="G6" s="352"/>
      <c r="H6" s="352"/>
      <c r="I6" s="352"/>
      <c r="J6" s="352"/>
      <c r="K6" s="352"/>
      <c r="L6" s="352"/>
      <c r="M6" s="352"/>
      <c r="N6" s="352"/>
      <c r="O6" s="352"/>
      <c r="P6" s="353"/>
    </row>
    <row r="7" spans="1:30" ht="30.75" customHeight="1" x14ac:dyDescent="0.25">
      <c r="B7" s="370"/>
      <c r="C7" s="372"/>
      <c r="D7" s="213">
        <v>2005</v>
      </c>
      <c r="E7" s="213">
        <v>2006</v>
      </c>
      <c r="F7" s="213">
        <v>2007</v>
      </c>
      <c r="G7" s="213">
        <v>2008</v>
      </c>
      <c r="H7" s="213">
        <v>2009</v>
      </c>
      <c r="I7" s="213">
        <v>2010</v>
      </c>
      <c r="J7" s="213">
        <v>2011</v>
      </c>
      <c r="K7" s="213">
        <v>2012</v>
      </c>
      <c r="L7" s="213">
        <v>2013</v>
      </c>
      <c r="M7" s="213">
        <v>2014</v>
      </c>
      <c r="N7" s="213">
        <v>2015</v>
      </c>
      <c r="O7" s="194">
        <v>2016</v>
      </c>
      <c r="P7" s="214" t="s">
        <v>0</v>
      </c>
    </row>
    <row r="8" spans="1:30" ht="12.75" customHeight="1" x14ac:dyDescent="0.25">
      <c r="B8" s="354" t="s">
        <v>12</v>
      </c>
      <c r="C8" s="373" t="s">
        <v>56</v>
      </c>
      <c r="D8" s="358"/>
      <c r="E8" s="360"/>
      <c r="F8" s="360"/>
      <c r="G8" s="360"/>
      <c r="H8" s="360"/>
      <c r="I8" s="360"/>
      <c r="J8" s="360"/>
      <c r="K8" s="360"/>
      <c r="L8" s="360"/>
      <c r="M8" s="360"/>
      <c r="N8" s="360">
        <v>1</v>
      </c>
      <c r="O8" s="360">
        <v>2</v>
      </c>
      <c r="P8" s="375">
        <f t="shared" ref="P8" si="0">SUM(D8:O9)</f>
        <v>3</v>
      </c>
    </row>
    <row r="9" spans="1:30" ht="12.75" customHeight="1" x14ac:dyDescent="0.25">
      <c r="B9" s="355"/>
      <c r="C9" s="374"/>
      <c r="D9" s="359"/>
      <c r="E9" s="361"/>
      <c r="F9" s="361"/>
      <c r="G9" s="361"/>
      <c r="H9" s="361"/>
      <c r="I9" s="361"/>
      <c r="J9" s="361"/>
      <c r="K9" s="361"/>
      <c r="L9" s="361"/>
      <c r="M9" s="361"/>
      <c r="N9" s="361"/>
      <c r="O9" s="361"/>
      <c r="P9" s="376"/>
    </row>
    <row r="10" spans="1:30" ht="12.75" customHeight="1" x14ac:dyDescent="0.25">
      <c r="B10" s="354" t="s">
        <v>18</v>
      </c>
      <c r="C10" s="356" t="s">
        <v>55</v>
      </c>
      <c r="D10" s="358"/>
      <c r="E10" s="360">
        <v>1</v>
      </c>
      <c r="F10" s="360"/>
      <c r="G10" s="360"/>
      <c r="H10" s="360"/>
      <c r="I10" s="360"/>
      <c r="J10" s="360"/>
      <c r="K10" s="360"/>
      <c r="L10" s="360"/>
      <c r="M10" s="360"/>
      <c r="N10" s="360"/>
      <c r="O10" s="360"/>
      <c r="P10" s="375">
        <f>SUM(D10:O11)</f>
        <v>1</v>
      </c>
    </row>
    <row r="11" spans="1:30" ht="12.75" customHeight="1" x14ac:dyDescent="0.25">
      <c r="B11" s="355"/>
      <c r="C11" s="357"/>
      <c r="D11" s="359"/>
      <c r="E11" s="361"/>
      <c r="F11" s="361"/>
      <c r="G11" s="361"/>
      <c r="H11" s="361"/>
      <c r="I11" s="361"/>
      <c r="J11" s="361"/>
      <c r="K11" s="361"/>
      <c r="L11" s="361"/>
      <c r="M11" s="361"/>
      <c r="N11" s="361"/>
      <c r="O11" s="361"/>
      <c r="P11" s="376"/>
    </row>
    <row r="12" spans="1:30" ht="12.75" customHeight="1" x14ac:dyDescent="0.25">
      <c r="B12" s="363" t="s">
        <v>17</v>
      </c>
      <c r="C12" s="365" t="s">
        <v>57</v>
      </c>
      <c r="D12" s="367"/>
      <c r="E12" s="360"/>
      <c r="F12" s="360"/>
      <c r="G12" s="360"/>
      <c r="H12" s="360"/>
      <c r="I12" s="360"/>
      <c r="J12" s="360"/>
      <c r="K12" s="360"/>
      <c r="L12" s="360"/>
      <c r="M12" s="360">
        <v>1</v>
      </c>
      <c r="N12" s="360"/>
      <c r="O12" s="360"/>
      <c r="P12" s="375">
        <f t="shared" ref="P12" si="1">SUM(D12:O13)</f>
        <v>1</v>
      </c>
    </row>
    <row r="13" spans="1:30" ht="12.75" customHeight="1" thickBot="1" x14ac:dyDescent="0.3">
      <c r="B13" s="364"/>
      <c r="C13" s="366"/>
      <c r="D13" s="368"/>
      <c r="E13" s="362"/>
      <c r="F13" s="362"/>
      <c r="G13" s="362"/>
      <c r="H13" s="362"/>
      <c r="I13" s="362"/>
      <c r="J13" s="362"/>
      <c r="K13" s="362"/>
      <c r="L13" s="362"/>
      <c r="M13" s="362"/>
      <c r="N13" s="362"/>
      <c r="O13" s="362"/>
      <c r="P13" s="377"/>
      <c r="Q13" s="200"/>
      <c r="R13" s="196"/>
      <c r="S13" s="196"/>
      <c r="T13" s="196"/>
      <c r="U13" s="196"/>
      <c r="V13" s="196"/>
      <c r="W13" s="196"/>
      <c r="X13" s="196"/>
    </row>
    <row r="14" spans="1:30" s="52" customFormat="1" x14ac:dyDescent="0.25">
      <c r="B14" s="284" t="s">
        <v>97</v>
      </c>
      <c r="C14" s="284"/>
      <c r="D14" s="284"/>
      <c r="E14" s="284"/>
      <c r="F14" s="284"/>
      <c r="G14" s="284"/>
      <c r="H14" s="284"/>
      <c r="I14" s="197"/>
      <c r="J14" s="197"/>
      <c r="K14" s="197"/>
      <c r="L14" s="197"/>
      <c r="M14" s="197"/>
      <c r="N14" s="197"/>
      <c r="O14" s="197"/>
      <c r="P14" s="197"/>
      <c r="Q14" s="197"/>
      <c r="R14" s="197"/>
      <c r="S14" s="197"/>
      <c r="T14" s="197"/>
      <c r="U14" s="197"/>
      <c r="V14" s="197"/>
      <c r="W14" s="197"/>
      <c r="X14" s="197"/>
      <c r="Y14" s="197"/>
      <c r="Z14" s="197"/>
      <c r="AA14" s="197"/>
      <c r="AB14" s="197"/>
    </row>
    <row r="15" spans="1:30" s="94" customFormat="1" x14ac:dyDescent="0.25">
      <c r="C15" s="201"/>
      <c r="K15" s="201"/>
    </row>
    <row r="16" spans="1:30" hidden="1" x14ac:dyDescent="0.25"/>
    <row r="17" hidden="1" x14ac:dyDescent="0.25"/>
    <row r="18" hidden="1" x14ac:dyDescent="0.25"/>
    <row r="19" hidden="1" x14ac:dyDescent="0.25"/>
    <row r="20" hidden="1" x14ac:dyDescent="0.25"/>
    <row r="21" hidden="1" x14ac:dyDescent="0.25"/>
    <row r="22" hidden="1" x14ac:dyDescent="0.25"/>
  </sheetData>
  <sheetProtection algorithmName="SHA-512" hashValue="0TXKiafDbwVUGoqDxzTDJ8nlywodVw0k9Wm5hyjNFMijIcY/nmajLYtrQeksryJmoXibj+UESHNcjSSDEDit+w==" saltValue="Myo6flFj5wp6f/iw3lSttg==" spinCount="100000" sheet="1" objects="1" scenarios="1"/>
  <mergeCells count="51">
    <mergeCell ref="P10:P11"/>
    <mergeCell ref="P12:P13"/>
    <mergeCell ref="P8:P9"/>
    <mergeCell ref="E10:E11"/>
    <mergeCell ref="E12:E13"/>
    <mergeCell ref="E8:E9"/>
    <mergeCell ref="F10:F11"/>
    <mergeCell ref="G10:G11"/>
    <mergeCell ref="H10:H11"/>
    <mergeCell ref="O8:O9"/>
    <mergeCell ref="F8:F9"/>
    <mergeCell ref="I8:I9"/>
    <mergeCell ref="J8:J9"/>
    <mergeCell ref="K8:K9"/>
    <mergeCell ref="L12:L13"/>
    <mergeCell ref="M12:M13"/>
    <mergeCell ref="B6:B7"/>
    <mergeCell ref="C6:C7"/>
    <mergeCell ref="B8:B9"/>
    <mergeCell ref="C8:C9"/>
    <mergeCell ref="D8:D9"/>
    <mergeCell ref="B12:B13"/>
    <mergeCell ref="C12:C13"/>
    <mergeCell ref="D12:D13"/>
    <mergeCell ref="G8:G9"/>
    <mergeCell ref="H8:H9"/>
    <mergeCell ref="N12:N13"/>
    <mergeCell ref="L8:L9"/>
    <mergeCell ref="M8:M9"/>
    <mergeCell ref="N8:N9"/>
    <mergeCell ref="G12:G13"/>
    <mergeCell ref="H12:H13"/>
    <mergeCell ref="I12:I13"/>
    <mergeCell ref="J12:J13"/>
    <mergeCell ref="K12:K13"/>
    <mergeCell ref="B3:P3"/>
    <mergeCell ref="B14:H14"/>
    <mergeCell ref="B5:P5"/>
    <mergeCell ref="D6:P6"/>
    <mergeCell ref="B10:B11"/>
    <mergeCell ref="C10:C11"/>
    <mergeCell ref="D10:D11"/>
    <mergeCell ref="O10:O11"/>
    <mergeCell ref="I10:I11"/>
    <mergeCell ref="J10:J11"/>
    <mergeCell ref="K10:K11"/>
    <mergeCell ref="L10:L11"/>
    <mergeCell ref="M10:M11"/>
    <mergeCell ref="N10:N11"/>
    <mergeCell ref="O12:O13"/>
    <mergeCell ref="F12:F13"/>
  </mergeCells>
  <pageMargins left="0.7" right="0.7" top="0.75" bottom="0.75" header="0.3" footer="0.3"/>
  <pageSetup paperSize="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6">
    <tabColor theme="8" tint="0.79998168889431442"/>
    <pageSetUpPr fitToPage="1"/>
  </sheetPr>
  <dimension ref="A1:Q18"/>
  <sheetViews>
    <sheetView showGridLines="0" zoomScaleNormal="100" workbookViewId="0">
      <selection activeCell="B6" sqref="B6:O6"/>
    </sheetView>
  </sheetViews>
  <sheetFormatPr defaultColWidth="0" defaultRowHeight="15" zeroHeight="1" x14ac:dyDescent="0.25"/>
  <cols>
    <col min="1" max="1" width="8.85546875" style="52" customWidth="1"/>
    <col min="2" max="2" width="15.28515625" customWidth="1"/>
    <col min="3" max="14" width="7.7109375" customWidth="1"/>
    <col min="15" max="15" width="7.140625" customWidth="1"/>
    <col min="16" max="16" width="3.7109375" style="52" customWidth="1"/>
    <col min="17" max="17" width="0" hidden="1" customWidth="1"/>
    <col min="18" max="16384" width="9.140625" hidden="1"/>
  </cols>
  <sheetData>
    <row r="1" spans="1:16" s="52" customFormat="1" x14ac:dyDescent="0.25"/>
    <row r="2" spans="1:16" s="52" customFormat="1" x14ac:dyDescent="0.25"/>
    <row r="3" spans="1:16" s="52" customFormat="1" ht="15" customHeight="1" x14ac:dyDescent="0.25">
      <c r="B3" s="339" t="s">
        <v>195</v>
      </c>
      <c r="C3" s="339"/>
      <c r="D3" s="339"/>
      <c r="E3" s="339"/>
      <c r="F3" s="339"/>
      <c r="G3" s="339"/>
      <c r="H3" s="339"/>
      <c r="I3" s="339"/>
      <c r="J3" s="339"/>
      <c r="K3" s="339"/>
      <c r="L3" s="339"/>
      <c r="M3" s="339"/>
      <c r="N3" s="339"/>
      <c r="O3" s="339"/>
    </row>
    <row r="4" spans="1:16" s="52" customFormat="1" ht="15" customHeight="1" x14ac:dyDescent="0.25">
      <c r="B4" s="339"/>
      <c r="C4" s="339"/>
      <c r="D4" s="339"/>
      <c r="E4" s="339"/>
      <c r="F4" s="339"/>
      <c r="G4" s="339"/>
      <c r="H4" s="339"/>
      <c r="I4" s="339"/>
      <c r="J4" s="339"/>
      <c r="K4" s="339"/>
      <c r="L4" s="339"/>
      <c r="M4" s="339"/>
      <c r="N4" s="339"/>
      <c r="O4" s="339"/>
    </row>
    <row r="5" spans="1:16" s="52" customFormat="1" ht="6.75" customHeight="1" thickBot="1" x14ac:dyDescent="0.3">
      <c r="B5" s="142"/>
      <c r="C5" s="142"/>
      <c r="D5" s="142"/>
      <c r="E5" s="142"/>
      <c r="F5" s="142"/>
      <c r="G5" s="142"/>
      <c r="H5" s="142"/>
      <c r="I5" s="142"/>
      <c r="J5" s="142"/>
      <c r="K5" s="142"/>
      <c r="L5" s="142"/>
      <c r="M5" s="142"/>
      <c r="N5" s="142"/>
      <c r="O5" s="142"/>
    </row>
    <row r="6" spans="1:16" s="93" customFormat="1" ht="27.75" customHeight="1" x14ac:dyDescent="0.25">
      <c r="A6" s="94"/>
      <c r="B6" s="378" t="s">
        <v>120</v>
      </c>
      <c r="C6" s="379"/>
      <c r="D6" s="379"/>
      <c r="E6" s="379"/>
      <c r="F6" s="379"/>
      <c r="G6" s="379"/>
      <c r="H6" s="379"/>
      <c r="I6" s="379"/>
      <c r="J6" s="379"/>
      <c r="K6" s="379"/>
      <c r="L6" s="379"/>
      <c r="M6" s="379"/>
      <c r="N6" s="379"/>
      <c r="O6" s="380"/>
      <c r="P6" s="94"/>
    </row>
    <row r="7" spans="1:16" s="93" customFormat="1" ht="20.25" customHeight="1" x14ac:dyDescent="0.25">
      <c r="A7" s="94"/>
      <c r="B7" s="250"/>
      <c r="C7" s="251">
        <v>2005</v>
      </c>
      <c r="D7" s="251">
        <v>2006</v>
      </c>
      <c r="E7" s="251">
        <v>2007</v>
      </c>
      <c r="F7" s="251">
        <v>2008</v>
      </c>
      <c r="G7" s="251">
        <v>2009</v>
      </c>
      <c r="H7" s="251">
        <v>2010</v>
      </c>
      <c r="I7" s="251">
        <v>2011</v>
      </c>
      <c r="J7" s="251">
        <v>2012</v>
      </c>
      <c r="K7" s="251">
        <v>2013</v>
      </c>
      <c r="L7" s="251">
        <v>2014</v>
      </c>
      <c r="M7" s="251">
        <v>2015</v>
      </c>
      <c r="N7" s="252">
        <v>2016</v>
      </c>
      <c r="O7" s="253" t="s">
        <v>0</v>
      </c>
      <c r="P7" s="94"/>
    </row>
    <row r="8" spans="1:16" s="93" customFormat="1" ht="20.25" customHeight="1" x14ac:dyDescent="0.25">
      <c r="A8" s="94"/>
      <c r="B8" s="133" t="s">
        <v>58</v>
      </c>
      <c r="C8" s="134">
        <v>2</v>
      </c>
      <c r="D8" s="134">
        <v>3</v>
      </c>
      <c r="E8" s="134">
        <v>5</v>
      </c>
      <c r="F8" s="134">
        <v>2</v>
      </c>
      <c r="G8" s="134">
        <v>15</v>
      </c>
      <c r="H8" s="134">
        <v>2</v>
      </c>
      <c r="I8" s="134">
        <v>1</v>
      </c>
      <c r="J8" s="134">
        <v>0</v>
      </c>
      <c r="K8" s="134">
        <v>4</v>
      </c>
      <c r="L8" s="134">
        <v>0</v>
      </c>
      <c r="M8" s="134">
        <v>7</v>
      </c>
      <c r="N8" s="135">
        <v>3</v>
      </c>
      <c r="O8" s="136">
        <v>44</v>
      </c>
      <c r="P8" s="94"/>
    </row>
    <row r="9" spans="1:16" s="93" customFormat="1" ht="20.25" customHeight="1" x14ac:dyDescent="0.25">
      <c r="A9" s="94"/>
      <c r="B9" s="133" t="s">
        <v>59</v>
      </c>
      <c r="C9" s="134">
        <v>3</v>
      </c>
      <c r="D9" s="134">
        <v>4</v>
      </c>
      <c r="E9" s="134">
        <v>7</v>
      </c>
      <c r="F9" s="134">
        <v>3</v>
      </c>
      <c r="G9" s="134">
        <v>5</v>
      </c>
      <c r="H9" s="134">
        <v>1</v>
      </c>
      <c r="I9" s="134">
        <v>3</v>
      </c>
      <c r="J9" s="134">
        <v>2</v>
      </c>
      <c r="K9" s="134">
        <v>1</v>
      </c>
      <c r="L9" s="134">
        <v>1</v>
      </c>
      <c r="M9" s="134">
        <v>2</v>
      </c>
      <c r="N9" s="137">
        <v>1</v>
      </c>
      <c r="O9" s="136">
        <v>33</v>
      </c>
      <c r="P9" s="94"/>
    </row>
    <row r="10" spans="1:16" s="93" customFormat="1" ht="20.25" customHeight="1" x14ac:dyDescent="0.25">
      <c r="A10" s="94"/>
      <c r="B10" s="133" t="s">
        <v>60</v>
      </c>
      <c r="C10" s="134">
        <v>1</v>
      </c>
      <c r="D10" s="134">
        <v>0</v>
      </c>
      <c r="E10" s="134">
        <v>0</v>
      </c>
      <c r="F10" s="134">
        <v>0</v>
      </c>
      <c r="G10" s="134">
        <v>0</v>
      </c>
      <c r="H10" s="134">
        <v>1</v>
      </c>
      <c r="I10" s="134">
        <v>0</v>
      </c>
      <c r="J10" s="134">
        <v>0</v>
      </c>
      <c r="K10" s="134">
        <v>0</v>
      </c>
      <c r="L10" s="134">
        <v>0</v>
      </c>
      <c r="M10" s="134">
        <v>0</v>
      </c>
      <c r="N10" s="137">
        <v>0</v>
      </c>
      <c r="O10" s="136">
        <v>2</v>
      </c>
      <c r="P10" s="94"/>
    </row>
    <row r="11" spans="1:16" s="93" customFormat="1" ht="20.25" customHeight="1" thickBot="1" x14ac:dyDescent="0.3">
      <c r="A11" s="94"/>
      <c r="B11" s="138" t="s">
        <v>0</v>
      </c>
      <c r="C11" s="139">
        <v>6</v>
      </c>
      <c r="D11" s="139">
        <v>7</v>
      </c>
      <c r="E11" s="139">
        <v>12</v>
      </c>
      <c r="F11" s="139">
        <v>5</v>
      </c>
      <c r="G11" s="139">
        <v>20</v>
      </c>
      <c r="H11" s="139">
        <v>4</v>
      </c>
      <c r="I11" s="139">
        <v>4</v>
      </c>
      <c r="J11" s="139">
        <v>2</v>
      </c>
      <c r="K11" s="139">
        <v>5</v>
      </c>
      <c r="L11" s="139">
        <v>1</v>
      </c>
      <c r="M11" s="139">
        <v>9</v>
      </c>
      <c r="N11" s="140">
        <v>4</v>
      </c>
      <c r="O11" s="141">
        <v>79</v>
      </c>
      <c r="P11" s="94"/>
    </row>
    <row r="12" spans="1:16" s="52" customFormat="1" x14ac:dyDescent="0.25">
      <c r="B12" s="284" t="s">
        <v>92</v>
      </c>
      <c r="C12" s="284"/>
      <c r="D12" s="284"/>
      <c r="E12" s="284"/>
      <c r="F12" s="284"/>
      <c r="G12" s="284"/>
      <c r="H12" s="284"/>
      <c r="I12" s="284"/>
      <c r="J12" s="284"/>
      <c r="K12" s="284"/>
      <c r="L12" s="284"/>
      <c r="M12" s="284"/>
      <c r="N12" s="284"/>
    </row>
    <row r="13" spans="1:16" s="52" customFormat="1" x14ac:dyDescent="0.25">
      <c r="B13" s="124"/>
    </row>
    <row r="14" spans="1:16" s="52" customFormat="1" x14ac:dyDescent="0.25"/>
    <row r="15" spans="1:16" hidden="1" x14ac:dyDescent="0.25"/>
    <row r="16" spans="1:16" hidden="1" x14ac:dyDescent="0.25"/>
    <row r="17" hidden="1" x14ac:dyDescent="0.25"/>
    <row r="18" hidden="1" x14ac:dyDescent="0.25"/>
  </sheetData>
  <sheetProtection algorithmName="SHA-512" hashValue="UiUn+pp7VDzj7zOKb11aks2TKMoSBJBAfZ5JgM3y+i2iccCmG5kNkMxfc+0F/AgU5ujaGMO57x75b2wPYI/KPw==" saltValue="pW3FzdYkZTCUbK5PDjyZJw==" spinCount="100000" sheet="1" objects="1" scenarios="1"/>
  <mergeCells count="3">
    <mergeCell ref="B12:N12"/>
    <mergeCell ref="B6:O6"/>
    <mergeCell ref="B3:O4"/>
  </mergeCells>
  <pageMargins left="0.7" right="0.7" top="0.75" bottom="0.75" header="0.3" footer="0.3"/>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Q33"/>
  <sheetViews>
    <sheetView showGridLines="0" workbookViewId="0">
      <selection activeCell="B5" sqref="B5:M6"/>
    </sheetView>
  </sheetViews>
  <sheetFormatPr defaultColWidth="0" defaultRowHeight="15" zeroHeight="1" x14ac:dyDescent="0.25"/>
  <cols>
    <col min="1" max="1" width="4.85546875" style="94" customWidth="1"/>
    <col min="2" max="3" width="3.28515625" style="195" customWidth="1"/>
    <col min="4" max="12" width="5.7109375" style="93" customWidth="1"/>
    <col min="13" max="13" width="9.28515625" style="93" customWidth="1"/>
    <col min="14" max="14" width="12.85546875" style="93" customWidth="1"/>
    <col min="15" max="15" width="5" style="94" customWidth="1"/>
    <col min="16" max="17" width="0" style="93" hidden="1" customWidth="1"/>
    <col min="18" max="16384" width="9.140625" style="93" hidden="1"/>
  </cols>
  <sheetData>
    <row r="1" spans="1:14" s="94" customFormat="1" x14ac:dyDescent="0.25">
      <c r="B1" s="206"/>
      <c r="C1" s="206"/>
    </row>
    <row r="2" spans="1:14" s="52" customFormat="1" ht="20.25" customHeight="1" x14ac:dyDescent="0.25">
      <c r="A2" s="101"/>
      <c r="B2" s="289" t="s">
        <v>202</v>
      </c>
      <c r="C2" s="289"/>
      <c r="D2" s="289"/>
      <c r="E2" s="289"/>
      <c r="F2" s="289"/>
      <c r="G2" s="289"/>
      <c r="H2" s="289"/>
      <c r="I2" s="289"/>
      <c r="J2" s="289"/>
      <c r="K2" s="289"/>
      <c r="L2" s="289"/>
      <c r="M2" s="289"/>
      <c r="N2" s="289"/>
    </row>
    <row r="3" spans="1:14" s="94" customFormat="1" ht="20.25" customHeight="1" x14ac:dyDescent="0.25">
      <c r="B3" s="289"/>
      <c r="C3" s="289"/>
      <c r="D3" s="289"/>
      <c r="E3" s="289"/>
      <c r="F3" s="289"/>
      <c r="G3" s="289"/>
      <c r="H3" s="289"/>
      <c r="I3" s="289"/>
      <c r="J3" s="289"/>
      <c r="K3" s="289"/>
      <c r="L3" s="289"/>
      <c r="M3" s="289"/>
      <c r="N3" s="289"/>
    </row>
    <row r="4" spans="1:14" s="94" customFormat="1" ht="6.75" customHeight="1" thickBot="1" x14ac:dyDescent="0.3">
      <c r="B4" s="206"/>
      <c r="C4" s="206"/>
    </row>
    <row r="5" spans="1:14" ht="21.75" customHeight="1" x14ac:dyDescent="0.25">
      <c r="B5" s="290" t="s">
        <v>203</v>
      </c>
      <c r="C5" s="291"/>
      <c r="D5" s="291"/>
      <c r="E5" s="291"/>
      <c r="F5" s="291"/>
      <c r="G5" s="291"/>
      <c r="H5" s="291"/>
      <c r="I5" s="291"/>
      <c r="J5" s="291"/>
      <c r="K5" s="291"/>
      <c r="L5" s="291"/>
      <c r="M5" s="292"/>
      <c r="N5" s="398" t="s">
        <v>0</v>
      </c>
    </row>
    <row r="6" spans="1:14" ht="27.75" customHeight="1" thickBot="1" x14ac:dyDescent="0.3">
      <c r="B6" s="395"/>
      <c r="C6" s="396"/>
      <c r="D6" s="396"/>
      <c r="E6" s="396"/>
      <c r="F6" s="396"/>
      <c r="G6" s="396"/>
      <c r="H6" s="396"/>
      <c r="I6" s="396"/>
      <c r="J6" s="396"/>
      <c r="K6" s="396"/>
      <c r="L6" s="396"/>
      <c r="M6" s="397"/>
      <c r="N6" s="399"/>
    </row>
    <row r="7" spans="1:14" ht="27.75" customHeight="1" x14ac:dyDescent="0.25">
      <c r="B7" s="401" t="s">
        <v>230</v>
      </c>
      <c r="C7" s="402"/>
      <c r="D7" s="403" t="s">
        <v>231</v>
      </c>
      <c r="E7" s="403"/>
      <c r="F7" s="403"/>
      <c r="G7" s="403"/>
      <c r="H7" s="403"/>
      <c r="I7" s="403"/>
      <c r="J7" s="403"/>
      <c r="K7" s="403"/>
      <c r="L7" s="403"/>
      <c r="M7" s="403"/>
      <c r="N7" s="400"/>
    </row>
    <row r="8" spans="1:14" ht="24" customHeight="1" x14ac:dyDescent="0.25">
      <c r="B8" s="404" t="s">
        <v>10</v>
      </c>
      <c r="C8" s="405"/>
      <c r="D8" s="383" t="s">
        <v>61</v>
      </c>
      <c r="E8" s="383"/>
      <c r="F8" s="383"/>
      <c r="G8" s="383"/>
      <c r="H8" s="383"/>
      <c r="I8" s="383"/>
      <c r="J8" s="383"/>
      <c r="K8" s="383"/>
      <c r="L8" s="383"/>
      <c r="M8" s="383"/>
      <c r="N8" s="203">
        <v>2</v>
      </c>
    </row>
    <row r="9" spans="1:14" ht="24" customHeight="1" x14ac:dyDescent="0.25">
      <c r="B9" s="381" t="s">
        <v>11</v>
      </c>
      <c r="C9" s="382"/>
      <c r="D9" s="384" t="s">
        <v>62</v>
      </c>
      <c r="E9" s="385"/>
      <c r="F9" s="385"/>
      <c r="G9" s="385"/>
      <c r="H9" s="385"/>
      <c r="I9" s="385"/>
      <c r="J9" s="385"/>
      <c r="K9" s="385"/>
      <c r="L9" s="385"/>
      <c r="M9" s="386"/>
      <c r="N9" s="204">
        <v>2</v>
      </c>
    </row>
    <row r="10" spans="1:14" ht="24" customHeight="1" x14ac:dyDescent="0.25">
      <c r="B10" s="381" t="s">
        <v>12</v>
      </c>
      <c r="C10" s="382"/>
      <c r="D10" s="384" t="s">
        <v>56</v>
      </c>
      <c r="E10" s="385"/>
      <c r="F10" s="385"/>
      <c r="G10" s="385"/>
      <c r="H10" s="385"/>
      <c r="I10" s="385"/>
      <c r="J10" s="385"/>
      <c r="K10" s="385"/>
      <c r="L10" s="385"/>
      <c r="M10" s="386"/>
      <c r="N10" s="204">
        <v>24</v>
      </c>
    </row>
    <row r="11" spans="1:14" ht="24" customHeight="1" x14ac:dyDescent="0.25">
      <c r="B11" s="381" t="s">
        <v>13</v>
      </c>
      <c r="C11" s="382"/>
      <c r="D11" s="383" t="s">
        <v>63</v>
      </c>
      <c r="E11" s="383"/>
      <c r="F11" s="383"/>
      <c r="G11" s="383"/>
      <c r="H11" s="383"/>
      <c r="I11" s="383"/>
      <c r="J11" s="383"/>
      <c r="K11" s="383"/>
      <c r="L11" s="383"/>
      <c r="M11" s="383"/>
      <c r="N11" s="204">
        <v>0</v>
      </c>
    </row>
    <row r="12" spans="1:14" ht="24" customHeight="1" x14ac:dyDescent="0.25">
      <c r="B12" s="381" t="s">
        <v>14</v>
      </c>
      <c r="C12" s="382"/>
      <c r="D12" s="384" t="s">
        <v>64</v>
      </c>
      <c r="E12" s="385"/>
      <c r="F12" s="385"/>
      <c r="G12" s="385"/>
      <c r="H12" s="385"/>
      <c r="I12" s="385"/>
      <c r="J12" s="385"/>
      <c r="K12" s="385"/>
      <c r="L12" s="385"/>
      <c r="M12" s="386"/>
      <c r="N12" s="204">
        <v>0</v>
      </c>
    </row>
    <row r="13" spans="1:14" ht="24" customHeight="1" x14ac:dyDescent="0.25">
      <c r="B13" s="381" t="s">
        <v>15</v>
      </c>
      <c r="C13" s="382"/>
      <c r="D13" s="384" t="s">
        <v>65</v>
      </c>
      <c r="E13" s="385"/>
      <c r="F13" s="385"/>
      <c r="G13" s="385"/>
      <c r="H13" s="385"/>
      <c r="I13" s="385"/>
      <c r="J13" s="385"/>
      <c r="K13" s="385"/>
      <c r="L13" s="385"/>
      <c r="M13" s="386"/>
      <c r="N13" s="204">
        <v>0</v>
      </c>
    </row>
    <row r="14" spans="1:14" ht="24" customHeight="1" x14ac:dyDescent="0.25">
      <c r="B14" s="381" t="s">
        <v>16</v>
      </c>
      <c r="C14" s="382"/>
      <c r="D14" s="383" t="s">
        <v>66</v>
      </c>
      <c r="E14" s="383"/>
      <c r="F14" s="383"/>
      <c r="G14" s="383"/>
      <c r="H14" s="383"/>
      <c r="I14" s="383"/>
      <c r="J14" s="383"/>
      <c r="K14" s="383"/>
      <c r="L14" s="383"/>
      <c r="M14" s="383"/>
      <c r="N14" s="204">
        <v>4</v>
      </c>
    </row>
    <row r="15" spans="1:14" ht="24" customHeight="1" x14ac:dyDescent="0.25">
      <c r="B15" s="381" t="s">
        <v>17</v>
      </c>
      <c r="C15" s="382"/>
      <c r="D15" s="384" t="s">
        <v>67</v>
      </c>
      <c r="E15" s="385"/>
      <c r="F15" s="385"/>
      <c r="G15" s="385"/>
      <c r="H15" s="385"/>
      <c r="I15" s="385"/>
      <c r="J15" s="385"/>
      <c r="K15" s="385"/>
      <c r="L15" s="385"/>
      <c r="M15" s="386"/>
      <c r="N15" s="204">
        <v>8</v>
      </c>
    </row>
    <row r="16" spans="1:14" ht="24" customHeight="1" x14ac:dyDescent="0.25">
      <c r="B16" s="381" t="s">
        <v>18</v>
      </c>
      <c r="C16" s="382"/>
      <c r="D16" s="384" t="s">
        <v>55</v>
      </c>
      <c r="E16" s="385"/>
      <c r="F16" s="385"/>
      <c r="G16" s="385"/>
      <c r="H16" s="385"/>
      <c r="I16" s="385"/>
      <c r="J16" s="385"/>
      <c r="K16" s="385"/>
      <c r="L16" s="385"/>
      <c r="M16" s="386"/>
      <c r="N16" s="204">
        <v>0</v>
      </c>
    </row>
    <row r="17" spans="2:14" ht="24" customHeight="1" x14ac:dyDescent="0.25">
      <c r="B17" s="381" t="s">
        <v>19</v>
      </c>
      <c r="C17" s="382"/>
      <c r="D17" s="383" t="s">
        <v>68</v>
      </c>
      <c r="E17" s="383"/>
      <c r="F17" s="383"/>
      <c r="G17" s="383"/>
      <c r="H17" s="383"/>
      <c r="I17" s="383"/>
      <c r="J17" s="383"/>
      <c r="K17" s="383"/>
      <c r="L17" s="383"/>
      <c r="M17" s="383"/>
      <c r="N17" s="204">
        <v>1</v>
      </c>
    </row>
    <row r="18" spans="2:14" ht="24" customHeight="1" x14ac:dyDescent="0.25">
      <c r="B18" s="381" t="s">
        <v>20</v>
      </c>
      <c r="C18" s="382"/>
      <c r="D18" s="384" t="s">
        <v>69</v>
      </c>
      <c r="E18" s="385"/>
      <c r="F18" s="385"/>
      <c r="G18" s="385"/>
      <c r="H18" s="385"/>
      <c r="I18" s="385"/>
      <c r="J18" s="385"/>
      <c r="K18" s="385"/>
      <c r="L18" s="385"/>
      <c r="M18" s="386"/>
      <c r="N18" s="204">
        <v>0</v>
      </c>
    </row>
    <row r="19" spans="2:14" ht="24" customHeight="1" x14ac:dyDescent="0.25">
      <c r="B19" s="381" t="s">
        <v>21</v>
      </c>
      <c r="C19" s="382"/>
      <c r="D19" s="384" t="s">
        <v>70</v>
      </c>
      <c r="E19" s="385"/>
      <c r="F19" s="385"/>
      <c r="G19" s="385"/>
      <c r="H19" s="385"/>
      <c r="I19" s="385"/>
      <c r="J19" s="385"/>
      <c r="K19" s="385"/>
      <c r="L19" s="385"/>
      <c r="M19" s="386"/>
      <c r="N19" s="204">
        <v>0</v>
      </c>
    </row>
    <row r="20" spans="2:14" ht="24" customHeight="1" x14ac:dyDescent="0.25">
      <c r="B20" s="381" t="s">
        <v>22</v>
      </c>
      <c r="C20" s="382"/>
      <c r="D20" s="383" t="s">
        <v>210</v>
      </c>
      <c r="E20" s="383"/>
      <c r="F20" s="383"/>
      <c r="G20" s="383"/>
      <c r="H20" s="383"/>
      <c r="I20" s="383"/>
      <c r="J20" s="383"/>
      <c r="K20" s="383"/>
      <c r="L20" s="383"/>
      <c r="M20" s="383"/>
      <c r="N20" s="204">
        <v>0</v>
      </c>
    </row>
    <row r="21" spans="2:14" ht="24" customHeight="1" x14ac:dyDescent="0.25">
      <c r="B21" s="381" t="s">
        <v>23</v>
      </c>
      <c r="C21" s="382"/>
      <c r="D21" s="384" t="s">
        <v>71</v>
      </c>
      <c r="E21" s="385"/>
      <c r="F21" s="385"/>
      <c r="G21" s="385"/>
      <c r="H21" s="385"/>
      <c r="I21" s="385"/>
      <c r="J21" s="385"/>
      <c r="K21" s="385"/>
      <c r="L21" s="385"/>
      <c r="M21" s="386"/>
      <c r="N21" s="204">
        <v>0</v>
      </c>
    </row>
    <row r="22" spans="2:14" ht="24" customHeight="1" x14ac:dyDescent="0.25">
      <c r="B22" s="381" t="s">
        <v>24</v>
      </c>
      <c r="C22" s="382"/>
      <c r="D22" s="384" t="s">
        <v>72</v>
      </c>
      <c r="E22" s="385"/>
      <c r="F22" s="385"/>
      <c r="G22" s="385"/>
      <c r="H22" s="385"/>
      <c r="I22" s="385"/>
      <c r="J22" s="385"/>
      <c r="K22" s="385"/>
      <c r="L22" s="385"/>
      <c r="M22" s="386"/>
      <c r="N22" s="204">
        <v>0</v>
      </c>
    </row>
    <row r="23" spans="2:14" ht="24" customHeight="1" x14ac:dyDescent="0.25">
      <c r="B23" s="381" t="s">
        <v>25</v>
      </c>
      <c r="C23" s="382"/>
      <c r="D23" s="383" t="s">
        <v>73</v>
      </c>
      <c r="E23" s="383"/>
      <c r="F23" s="383"/>
      <c r="G23" s="383"/>
      <c r="H23" s="383"/>
      <c r="I23" s="383"/>
      <c r="J23" s="383"/>
      <c r="K23" s="383"/>
      <c r="L23" s="383"/>
      <c r="M23" s="383"/>
      <c r="N23" s="204">
        <v>1</v>
      </c>
    </row>
    <row r="24" spans="2:14" ht="24" customHeight="1" x14ac:dyDescent="0.25">
      <c r="B24" s="381" t="s">
        <v>26</v>
      </c>
      <c r="C24" s="382"/>
      <c r="D24" s="384" t="s">
        <v>74</v>
      </c>
      <c r="E24" s="385"/>
      <c r="F24" s="385"/>
      <c r="G24" s="385"/>
      <c r="H24" s="385"/>
      <c r="I24" s="385"/>
      <c r="J24" s="385"/>
      <c r="K24" s="385"/>
      <c r="L24" s="385"/>
      <c r="M24" s="386"/>
      <c r="N24" s="204">
        <v>1</v>
      </c>
    </row>
    <row r="25" spans="2:14" ht="24" customHeight="1" x14ac:dyDescent="0.25">
      <c r="B25" s="381" t="s">
        <v>27</v>
      </c>
      <c r="C25" s="382"/>
      <c r="D25" s="384" t="s">
        <v>75</v>
      </c>
      <c r="E25" s="385"/>
      <c r="F25" s="385"/>
      <c r="G25" s="385"/>
      <c r="H25" s="385"/>
      <c r="I25" s="385"/>
      <c r="J25" s="385"/>
      <c r="K25" s="385"/>
      <c r="L25" s="385"/>
      <c r="M25" s="386"/>
      <c r="N25" s="204">
        <v>1</v>
      </c>
    </row>
    <row r="26" spans="2:14" ht="24" customHeight="1" x14ac:dyDescent="0.25">
      <c r="B26" s="381" t="s">
        <v>28</v>
      </c>
      <c r="C26" s="382"/>
      <c r="D26" s="383" t="s">
        <v>76</v>
      </c>
      <c r="E26" s="383"/>
      <c r="F26" s="383"/>
      <c r="G26" s="383"/>
      <c r="H26" s="383"/>
      <c r="I26" s="383"/>
      <c r="J26" s="383"/>
      <c r="K26" s="383"/>
      <c r="L26" s="383"/>
      <c r="M26" s="383"/>
      <c r="N26" s="204">
        <v>0</v>
      </c>
    </row>
    <row r="27" spans="2:14" ht="24" customHeight="1" x14ac:dyDescent="0.25">
      <c r="B27" s="381" t="s">
        <v>29</v>
      </c>
      <c r="C27" s="382"/>
      <c r="D27" s="384" t="s">
        <v>77</v>
      </c>
      <c r="E27" s="385"/>
      <c r="F27" s="385"/>
      <c r="G27" s="385"/>
      <c r="H27" s="385"/>
      <c r="I27" s="385"/>
      <c r="J27" s="385"/>
      <c r="K27" s="385"/>
      <c r="L27" s="385"/>
      <c r="M27" s="386"/>
      <c r="N27" s="204">
        <v>0</v>
      </c>
    </row>
    <row r="28" spans="2:14" ht="24" customHeight="1" x14ac:dyDescent="0.25">
      <c r="B28" s="387" t="s">
        <v>30</v>
      </c>
      <c r="C28" s="388"/>
      <c r="D28" s="389" t="s">
        <v>78</v>
      </c>
      <c r="E28" s="390"/>
      <c r="F28" s="390"/>
      <c r="G28" s="390"/>
      <c r="H28" s="390"/>
      <c r="I28" s="390"/>
      <c r="J28" s="390"/>
      <c r="K28" s="390"/>
      <c r="L28" s="390"/>
      <c r="M28" s="391"/>
      <c r="N28" s="205">
        <v>0</v>
      </c>
    </row>
    <row r="29" spans="2:14" ht="20.25" customHeight="1" thickBot="1" x14ac:dyDescent="0.3">
      <c r="B29" s="392" t="s">
        <v>5</v>
      </c>
      <c r="C29" s="393"/>
      <c r="D29" s="393"/>
      <c r="E29" s="393"/>
      <c r="F29" s="393"/>
      <c r="G29" s="393"/>
      <c r="H29" s="393"/>
      <c r="I29" s="393"/>
      <c r="J29" s="393"/>
      <c r="K29" s="393"/>
      <c r="L29" s="393"/>
      <c r="M29" s="394"/>
      <c r="N29" s="202">
        <v>44</v>
      </c>
    </row>
    <row r="30" spans="2:14" s="52" customFormat="1" x14ac:dyDescent="0.25">
      <c r="B30" s="294" t="s">
        <v>91</v>
      </c>
      <c r="C30" s="294"/>
      <c r="D30" s="294"/>
      <c r="E30" s="294"/>
      <c r="F30" s="294"/>
      <c r="G30" s="294"/>
      <c r="H30" s="294"/>
      <c r="I30" s="294"/>
      <c r="J30" s="294"/>
      <c r="K30" s="294"/>
      <c r="L30" s="294"/>
      <c r="M30" s="294"/>
      <c r="N30" s="294"/>
    </row>
    <row r="31" spans="2:14" s="94" customFormat="1" x14ac:dyDescent="0.25">
      <c r="B31" s="206"/>
      <c r="C31" s="206"/>
    </row>
    <row r="32" spans="2:14" hidden="1" x14ac:dyDescent="0.25"/>
    <row r="33" hidden="1" x14ac:dyDescent="0.25"/>
  </sheetData>
  <sheetProtection algorithmName="SHA-512" hashValue="nstO17LkulF1/DJWJiEFGNhsOsQTWrEAgH62+iZIe0pRfw4raHAC3OcwWc3v477sq60Xlqg84O95LD38wrJPIg==" saltValue="m55dmghgA1/at013vVieOw==" spinCount="100000" sheet="1" objects="1" scenarios="1"/>
  <mergeCells count="49">
    <mergeCell ref="B5:M6"/>
    <mergeCell ref="N5:N7"/>
    <mergeCell ref="B7:C7"/>
    <mergeCell ref="D7:M7"/>
    <mergeCell ref="B8:C8"/>
    <mergeCell ref="D8:M8"/>
    <mergeCell ref="B9:C9"/>
    <mergeCell ref="D9:M9"/>
    <mergeCell ref="B10:C10"/>
    <mergeCell ref="D10:M10"/>
    <mergeCell ref="B11:C11"/>
    <mergeCell ref="D11:M11"/>
    <mergeCell ref="B12:C12"/>
    <mergeCell ref="D12:M12"/>
    <mergeCell ref="B13:C13"/>
    <mergeCell ref="D13:M13"/>
    <mergeCell ref="B14:C14"/>
    <mergeCell ref="D14:M14"/>
    <mergeCell ref="B15:C15"/>
    <mergeCell ref="D15:M15"/>
    <mergeCell ref="B16:C16"/>
    <mergeCell ref="D16:M16"/>
    <mergeCell ref="B17:C17"/>
    <mergeCell ref="D17:M17"/>
    <mergeCell ref="D21:M21"/>
    <mergeCell ref="B22:C22"/>
    <mergeCell ref="D22:M22"/>
    <mergeCell ref="B29:M29"/>
    <mergeCell ref="B18:C18"/>
    <mergeCell ref="D18:M18"/>
    <mergeCell ref="B19:C19"/>
    <mergeCell ref="D19:M19"/>
    <mergeCell ref="D20:M20"/>
    <mergeCell ref="B30:N30"/>
    <mergeCell ref="B2:N3"/>
    <mergeCell ref="B26:C26"/>
    <mergeCell ref="D26:M26"/>
    <mergeCell ref="B27:C27"/>
    <mergeCell ref="D27:M27"/>
    <mergeCell ref="B28:C28"/>
    <mergeCell ref="D28:M28"/>
    <mergeCell ref="B23:C23"/>
    <mergeCell ref="D23:M23"/>
    <mergeCell ref="B24:C24"/>
    <mergeCell ref="D24:M24"/>
    <mergeCell ref="B25:C25"/>
    <mergeCell ref="D25:M25"/>
    <mergeCell ref="B20:C20"/>
    <mergeCell ref="B21:C21"/>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Q25"/>
  <sheetViews>
    <sheetView showGridLines="0" workbookViewId="0">
      <selection activeCell="B5" sqref="B5:J5"/>
    </sheetView>
  </sheetViews>
  <sheetFormatPr defaultColWidth="0" defaultRowHeight="15" zeroHeight="1" x14ac:dyDescent="0.25"/>
  <cols>
    <col min="1" max="1" width="5.28515625" style="52" customWidth="1"/>
    <col min="2" max="2" width="14.28515625" customWidth="1"/>
    <col min="3" max="3" width="8.42578125" customWidth="1"/>
    <col min="4" max="6" width="11.7109375" customWidth="1"/>
    <col min="7" max="7" width="8.42578125" customWidth="1"/>
    <col min="8" max="10" width="11.7109375" customWidth="1"/>
    <col min="11" max="11" width="6.140625" style="52" customWidth="1"/>
    <col min="12" max="17" width="0" hidden="1" customWidth="1"/>
    <col min="18" max="16384" width="9.140625" hidden="1"/>
  </cols>
  <sheetData>
    <row r="1" spans="1:15" s="52" customFormat="1" x14ac:dyDescent="0.25"/>
    <row r="2" spans="1:15" s="52" customFormat="1" x14ac:dyDescent="0.25"/>
    <row r="3" spans="1:15" s="52" customFormat="1" ht="16.5" customHeight="1" x14ac:dyDescent="0.25">
      <c r="A3" s="101"/>
      <c r="B3" s="318" t="s">
        <v>204</v>
      </c>
      <c r="C3" s="318"/>
      <c r="D3" s="318"/>
      <c r="E3" s="318"/>
      <c r="F3" s="318"/>
      <c r="G3" s="318"/>
      <c r="H3" s="318"/>
      <c r="I3" s="318"/>
      <c r="J3" s="318"/>
      <c r="K3" s="192"/>
      <c r="L3" s="192"/>
      <c r="M3" s="192"/>
      <c r="N3" s="192"/>
      <c r="O3" s="192"/>
    </row>
    <row r="4" spans="1:15" s="52" customFormat="1" ht="15.75" thickBot="1" x14ac:dyDescent="0.3"/>
    <row r="5" spans="1:15" ht="35.25" customHeight="1" x14ac:dyDescent="0.25">
      <c r="B5" s="406" t="s">
        <v>205</v>
      </c>
      <c r="C5" s="407"/>
      <c r="D5" s="407"/>
      <c r="E5" s="407"/>
      <c r="F5" s="407"/>
      <c r="G5" s="407"/>
      <c r="H5" s="407"/>
      <c r="I5" s="407"/>
      <c r="J5" s="408"/>
    </row>
    <row r="6" spans="1:15" ht="22.5" customHeight="1" x14ac:dyDescent="0.25">
      <c r="B6" s="409" t="s">
        <v>48</v>
      </c>
      <c r="C6" s="410" t="s">
        <v>79</v>
      </c>
      <c r="D6" s="410"/>
      <c r="E6" s="410"/>
      <c r="F6" s="410"/>
      <c r="G6" s="411" t="s">
        <v>80</v>
      </c>
      <c r="H6" s="411"/>
      <c r="I6" s="411"/>
      <c r="J6" s="412"/>
    </row>
    <row r="7" spans="1:15" ht="22.5" customHeight="1" x14ac:dyDescent="0.25">
      <c r="B7" s="409"/>
      <c r="C7" s="413" t="s">
        <v>51</v>
      </c>
      <c r="D7" s="417" t="s">
        <v>83</v>
      </c>
      <c r="E7" s="418"/>
      <c r="F7" s="419"/>
      <c r="G7" s="415" t="s">
        <v>51</v>
      </c>
      <c r="H7" s="420" t="s">
        <v>84</v>
      </c>
      <c r="I7" s="421"/>
      <c r="J7" s="422"/>
    </row>
    <row r="8" spans="1:15" ht="38.25" x14ac:dyDescent="0.25">
      <c r="B8" s="409"/>
      <c r="C8" s="414"/>
      <c r="D8" s="221" t="s">
        <v>81</v>
      </c>
      <c r="E8" s="221" t="s">
        <v>82</v>
      </c>
      <c r="F8" s="220" t="s">
        <v>0</v>
      </c>
      <c r="G8" s="416"/>
      <c r="H8" s="221" t="s">
        <v>85</v>
      </c>
      <c r="I8" s="221" t="s">
        <v>86</v>
      </c>
      <c r="J8" s="219" t="s">
        <v>0</v>
      </c>
    </row>
    <row r="9" spans="1:15" ht="18.75" customHeight="1" x14ac:dyDescent="0.25">
      <c r="B9" s="211">
        <v>2005</v>
      </c>
      <c r="C9" s="207">
        <v>85</v>
      </c>
      <c r="D9" s="207">
        <v>50</v>
      </c>
      <c r="E9" s="207">
        <v>47</v>
      </c>
      <c r="F9" s="207">
        <v>97</v>
      </c>
      <c r="G9" s="207">
        <v>10</v>
      </c>
      <c r="H9" s="207">
        <v>0</v>
      </c>
      <c r="I9" s="207">
        <v>13</v>
      </c>
      <c r="J9" s="208">
        <v>13</v>
      </c>
    </row>
    <row r="10" spans="1:15" ht="18.75" customHeight="1" x14ac:dyDescent="0.25">
      <c r="B10" s="211">
        <v>2006</v>
      </c>
      <c r="C10" s="207">
        <v>84</v>
      </c>
      <c r="D10" s="207">
        <v>61</v>
      </c>
      <c r="E10" s="207">
        <v>31</v>
      </c>
      <c r="F10" s="207">
        <v>92</v>
      </c>
      <c r="G10" s="207">
        <v>21</v>
      </c>
      <c r="H10" s="207">
        <v>0</v>
      </c>
      <c r="I10" s="207">
        <v>21</v>
      </c>
      <c r="J10" s="208">
        <v>21</v>
      </c>
    </row>
    <row r="11" spans="1:15" ht="18.75" customHeight="1" x14ac:dyDescent="0.25">
      <c r="B11" s="211">
        <v>2007</v>
      </c>
      <c r="C11" s="207">
        <v>76</v>
      </c>
      <c r="D11" s="207">
        <v>43</v>
      </c>
      <c r="E11" s="207">
        <v>25</v>
      </c>
      <c r="F11" s="207">
        <v>68</v>
      </c>
      <c r="G11" s="207">
        <v>10</v>
      </c>
      <c r="H11" s="207">
        <v>0</v>
      </c>
      <c r="I11" s="207">
        <v>13</v>
      </c>
      <c r="J11" s="208">
        <v>13</v>
      </c>
    </row>
    <row r="12" spans="1:15" ht="18.75" customHeight="1" x14ac:dyDescent="0.25">
      <c r="B12" s="211">
        <v>2008</v>
      </c>
      <c r="C12" s="207">
        <v>75</v>
      </c>
      <c r="D12" s="207">
        <v>27</v>
      </c>
      <c r="E12" s="207">
        <v>25</v>
      </c>
      <c r="F12" s="207">
        <v>52</v>
      </c>
      <c r="G12" s="207">
        <v>17</v>
      </c>
      <c r="H12" s="207">
        <v>1</v>
      </c>
      <c r="I12" s="207">
        <v>14</v>
      </c>
      <c r="J12" s="208">
        <v>15</v>
      </c>
    </row>
    <row r="13" spans="1:15" ht="18.75" customHeight="1" x14ac:dyDescent="0.25">
      <c r="B13" s="211">
        <v>2009</v>
      </c>
      <c r="C13" s="207">
        <v>93</v>
      </c>
      <c r="D13" s="207">
        <v>49</v>
      </c>
      <c r="E13" s="207">
        <v>38</v>
      </c>
      <c r="F13" s="207">
        <v>87</v>
      </c>
      <c r="G13" s="207">
        <v>14</v>
      </c>
      <c r="H13" s="207">
        <v>0</v>
      </c>
      <c r="I13" s="207">
        <v>6</v>
      </c>
      <c r="J13" s="208">
        <v>6</v>
      </c>
    </row>
    <row r="14" spans="1:15" ht="18.75" customHeight="1" x14ac:dyDescent="0.25">
      <c r="B14" s="211">
        <v>2010</v>
      </c>
      <c r="C14" s="207">
        <v>85</v>
      </c>
      <c r="D14" s="207">
        <v>35</v>
      </c>
      <c r="E14" s="207">
        <v>38</v>
      </c>
      <c r="F14" s="207">
        <v>73</v>
      </c>
      <c r="G14" s="207">
        <v>14</v>
      </c>
      <c r="H14" s="207">
        <v>1</v>
      </c>
      <c r="I14" s="207">
        <v>1</v>
      </c>
      <c r="J14" s="208">
        <v>2</v>
      </c>
    </row>
    <row r="15" spans="1:15" ht="18.75" customHeight="1" x14ac:dyDescent="0.25">
      <c r="B15" s="211">
        <v>2011</v>
      </c>
      <c r="C15" s="207">
        <v>77</v>
      </c>
      <c r="D15" s="207">
        <v>29</v>
      </c>
      <c r="E15" s="207">
        <v>51</v>
      </c>
      <c r="F15" s="207">
        <v>80</v>
      </c>
      <c r="G15" s="207">
        <v>15</v>
      </c>
      <c r="H15" s="207">
        <v>0</v>
      </c>
      <c r="I15" s="207">
        <v>10</v>
      </c>
      <c r="J15" s="208">
        <v>10</v>
      </c>
    </row>
    <row r="16" spans="1:15" ht="18.75" customHeight="1" x14ac:dyDescent="0.25">
      <c r="B16" s="211">
        <v>2012</v>
      </c>
      <c r="C16" s="207">
        <v>35</v>
      </c>
      <c r="D16" s="207">
        <v>15</v>
      </c>
      <c r="E16" s="207">
        <v>20</v>
      </c>
      <c r="F16" s="207">
        <v>35</v>
      </c>
      <c r="G16" s="207">
        <v>8</v>
      </c>
      <c r="H16" s="207">
        <v>1</v>
      </c>
      <c r="I16" s="207">
        <v>7</v>
      </c>
      <c r="J16" s="208">
        <v>8</v>
      </c>
    </row>
    <row r="17" spans="2:14" ht="18.75" customHeight="1" x14ac:dyDescent="0.25">
      <c r="B17" s="211">
        <v>2013</v>
      </c>
      <c r="C17" s="207">
        <v>52</v>
      </c>
      <c r="D17" s="207">
        <v>19</v>
      </c>
      <c r="E17" s="207">
        <v>33</v>
      </c>
      <c r="F17" s="207">
        <v>52</v>
      </c>
      <c r="G17" s="207">
        <v>7</v>
      </c>
      <c r="H17" s="207">
        <v>1</v>
      </c>
      <c r="I17" s="207">
        <v>6</v>
      </c>
      <c r="J17" s="208">
        <v>7</v>
      </c>
    </row>
    <row r="18" spans="2:14" ht="18.75" customHeight="1" x14ac:dyDescent="0.25">
      <c r="B18" s="211">
        <v>2014</v>
      </c>
      <c r="C18" s="207">
        <v>61</v>
      </c>
      <c r="D18" s="207">
        <v>33</v>
      </c>
      <c r="E18" s="207">
        <v>28</v>
      </c>
      <c r="F18" s="207">
        <v>61</v>
      </c>
      <c r="G18" s="207">
        <v>11</v>
      </c>
      <c r="H18" s="207">
        <v>1</v>
      </c>
      <c r="I18" s="207">
        <v>10</v>
      </c>
      <c r="J18" s="208">
        <v>11</v>
      </c>
    </row>
    <row r="19" spans="2:14" ht="18.75" customHeight="1" x14ac:dyDescent="0.25">
      <c r="B19" s="211">
        <v>2015</v>
      </c>
      <c r="C19" s="207">
        <v>63</v>
      </c>
      <c r="D19" s="207">
        <v>20</v>
      </c>
      <c r="E19" s="207">
        <v>22</v>
      </c>
      <c r="F19" s="207">
        <v>42</v>
      </c>
      <c r="G19" s="207">
        <v>11</v>
      </c>
      <c r="H19" s="207">
        <v>2</v>
      </c>
      <c r="I19" s="207">
        <v>5</v>
      </c>
      <c r="J19" s="208">
        <v>7</v>
      </c>
    </row>
    <row r="20" spans="2:14" ht="18.75" customHeight="1" thickBot="1" x14ac:dyDescent="0.3">
      <c r="B20" s="212">
        <v>2016</v>
      </c>
      <c r="C20" s="209">
        <v>38</v>
      </c>
      <c r="D20" s="209">
        <v>17</v>
      </c>
      <c r="E20" s="209">
        <v>21</v>
      </c>
      <c r="F20" s="209" t="s">
        <v>31</v>
      </c>
      <c r="G20" s="209">
        <v>9</v>
      </c>
      <c r="H20" s="209">
        <v>1</v>
      </c>
      <c r="I20" s="209">
        <v>9</v>
      </c>
      <c r="J20" s="210" t="s">
        <v>32</v>
      </c>
    </row>
    <row r="21" spans="2:14" s="52" customFormat="1" x14ac:dyDescent="0.25">
      <c r="B21" s="294" t="s">
        <v>92</v>
      </c>
      <c r="C21" s="294"/>
      <c r="D21" s="294"/>
      <c r="E21" s="294"/>
      <c r="F21" s="294"/>
      <c r="G21" s="294"/>
      <c r="H21" s="294"/>
      <c r="I21" s="294"/>
      <c r="J21" s="294"/>
      <c r="K21" s="197"/>
      <c r="L21" s="197"/>
      <c r="M21" s="197"/>
      <c r="N21" s="197"/>
    </row>
    <row r="22" spans="2:14" s="52" customFormat="1" ht="1.5" customHeight="1" x14ac:dyDescent="0.25"/>
    <row r="23" spans="2:14" s="52" customFormat="1" ht="15.75" x14ac:dyDescent="0.25">
      <c r="B23" s="150" t="s">
        <v>208</v>
      </c>
    </row>
    <row r="24" spans="2:14" s="52" customFormat="1" ht="15.75" x14ac:dyDescent="0.25">
      <c r="B24" s="150" t="s">
        <v>209</v>
      </c>
    </row>
    <row r="25" spans="2:14" s="52" customFormat="1" x14ac:dyDescent="0.25"/>
  </sheetData>
  <sheetProtection algorithmName="SHA-512" hashValue="iVj62J4tOxCtQ+hAKLByADOt9bkAkXZoJz/HXwqz1bzycDV2wEfw89VERr9E1OROg2weGOtq6Nc7oAXLtHaBgA==" saltValue="RZRt9OuW3hfzmgrqgSa0Xg==" spinCount="100000" sheet="1" objects="1" scenarios="1"/>
  <mergeCells count="10">
    <mergeCell ref="B3:J3"/>
    <mergeCell ref="B21:J21"/>
    <mergeCell ref="B5:J5"/>
    <mergeCell ref="B6:B8"/>
    <mergeCell ref="C6:F6"/>
    <mergeCell ref="G6:J6"/>
    <mergeCell ref="C7:C8"/>
    <mergeCell ref="G7:G8"/>
    <mergeCell ref="D7:F7"/>
    <mergeCell ref="H7:J7"/>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2"/>
  <sheetViews>
    <sheetView workbookViewId="0">
      <selection activeCell="B3" sqref="B3"/>
    </sheetView>
  </sheetViews>
  <sheetFormatPr defaultColWidth="0" defaultRowHeight="15" customHeight="1" zeroHeight="1" x14ac:dyDescent="0.25"/>
  <cols>
    <col min="1" max="1" width="5.28515625" style="52" customWidth="1"/>
    <col min="2" max="2" width="185.28515625" customWidth="1"/>
    <col min="3" max="3" width="9.140625" style="52" customWidth="1"/>
    <col min="4" max="4" width="0" hidden="1" customWidth="1"/>
    <col min="5" max="16384" width="9.140625" hidden="1"/>
  </cols>
  <sheetData>
    <row r="1" spans="1:2" s="52" customFormat="1" ht="24.75" customHeight="1" x14ac:dyDescent="0.25"/>
    <row r="2" spans="1:2" s="52" customFormat="1" ht="24" customHeight="1" thickBot="1" x14ac:dyDescent="0.3"/>
    <row r="3" spans="1:2" ht="41.25" customHeight="1" x14ac:dyDescent="0.35">
      <c r="A3" s="215"/>
      <c r="B3" s="242" t="s">
        <v>150</v>
      </c>
    </row>
    <row r="4" spans="1:2" ht="60" customHeight="1" x14ac:dyDescent="0.25">
      <c r="B4" s="243" t="s">
        <v>151</v>
      </c>
    </row>
    <row r="5" spans="1:2" ht="60" customHeight="1" x14ac:dyDescent="0.25">
      <c r="B5" s="244" t="s">
        <v>152</v>
      </c>
    </row>
    <row r="6" spans="1:2" ht="60" customHeight="1" x14ac:dyDescent="0.25">
      <c r="B6" s="244" t="s">
        <v>153</v>
      </c>
    </row>
    <row r="7" spans="1:2" ht="60" customHeight="1" x14ac:dyDescent="0.25">
      <c r="B7" s="244" t="s">
        <v>154</v>
      </c>
    </row>
    <row r="8" spans="1:2" ht="72.75" customHeight="1" x14ac:dyDescent="0.25">
      <c r="B8" s="244" t="s">
        <v>155</v>
      </c>
    </row>
    <row r="9" spans="1:2" ht="72" customHeight="1" x14ac:dyDescent="0.25">
      <c r="B9" s="244" t="s">
        <v>156</v>
      </c>
    </row>
    <row r="10" spans="1:2" ht="47.25" customHeight="1" x14ac:dyDescent="0.25">
      <c r="B10" s="244" t="s">
        <v>157</v>
      </c>
    </row>
    <row r="11" spans="1:2" ht="20.25" customHeight="1" x14ac:dyDescent="0.25">
      <c r="B11" s="245" t="s">
        <v>158</v>
      </c>
    </row>
    <row r="12" spans="1:2" ht="20.25" customHeight="1" x14ac:dyDescent="0.25">
      <c r="B12" s="245" t="s">
        <v>159</v>
      </c>
    </row>
    <row r="13" spans="1:2" ht="20.25" customHeight="1" x14ac:dyDescent="0.25">
      <c r="B13" s="245" t="s">
        <v>160</v>
      </c>
    </row>
    <row r="14" spans="1:2" ht="48" customHeight="1" x14ac:dyDescent="0.25">
      <c r="B14" s="244" t="s">
        <v>161</v>
      </c>
    </row>
    <row r="15" spans="1:2" ht="18.75" customHeight="1" x14ac:dyDescent="0.25">
      <c r="B15" s="246" t="s">
        <v>162</v>
      </c>
    </row>
    <row r="16" spans="1:2" ht="18.75" customHeight="1" x14ac:dyDescent="0.25">
      <c r="B16" s="246" t="s">
        <v>163</v>
      </c>
    </row>
    <row r="17" spans="2:2" ht="18.75" customHeight="1" x14ac:dyDescent="0.25">
      <c r="B17" s="246" t="s">
        <v>164</v>
      </c>
    </row>
    <row r="18" spans="2:2" ht="48.75" customHeight="1" x14ac:dyDescent="0.25">
      <c r="B18" s="244" t="s">
        <v>165</v>
      </c>
    </row>
    <row r="19" spans="2:2" ht="45" customHeight="1" x14ac:dyDescent="0.25">
      <c r="B19" s="247" t="s">
        <v>166</v>
      </c>
    </row>
    <row r="20" spans="2:2" ht="45" customHeight="1" x14ac:dyDescent="0.25">
      <c r="B20" s="247" t="s">
        <v>167</v>
      </c>
    </row>
    <row r="21" spans="2:2" ht="43.5" customHeight="1" x14ac:dyDescent="0.25">
      <c r="B21" s="244" t="s">
        <v>168</v>
      </c>
    </row>
    <row r="22" spans="2:2" ht="60" customHeight="1" x14ac:dyDescent="0.25">
      <c r="B22" s="244" t="s">
        <v>169</v>
      </c>
    </row>
    <row r="23" spans="2:2" ht="60" customHeight="1" x14ac:dyDescent="0.25">
      <c r="B23" s="244" t="s">
        <v>170</v>
      </c>
    </row>
    <row r="24" spans="2:2" ht="60" customHeight="1" x14ac:dyDescent="0.25">
      <c r="B24" s="244" t="s">
        <v>171</v>
      </c>
    </row>
    <row r="25" spans="2:2" ht="60" customHeight="1" x14ac:dyDescent="0.25">
      <c r="B25" s="244" t="s">
        <v>172</v>
      </c>
    </row>
    <row r="26" spans="2:2" ht="60" customHeight="1" x14ac:dyDescent="0.25">
      <c r="B26" s="244" t="s">
        <v>173</v>
      </c>
    </row>
    <row r="27" spans="2:2" ht="60" customHeight="1" x14ac:dyDescent="0.25">
      <c r="B27" s="244" t="s">
        <v>174</v>
      </c>
    </row>
    <row r="28" spans="2:2" ht="60" customHeight="1" x14ac:dyDescent="0.25">
      <c r="B28" s="244" t="s">
        <v>175</v>
      </c>
    </row>
    <row r="29" spans="2:2" ht="60" customHeight="1" x14ac:dyDescent="0.25">
      <c r="B29" s="244" t="s">
        <v>176</v>
      </c>
    </row>
    <row r="30" spans="2:2" ht="45.75" customHeight="1" x14ac:dyDescent="0.25">
      <c r="B30" s="244" t="s">
        <v>177</v>
      </c>
    </row>
    <row r="31" spans="2:2" ht="45.75" customHeight="1" x14ac:dyDescent="0.25">
      <c r="B31" s="244" t="s">
        <v>178</v>
      </c>
    </row>
    <row r="32" spans="2:2" ht="45.75" customHeight="1" x14ac:dyDescent="0.25">
      <c r="B32" s="244" t="s">
        <v>179</v>
      </c>
    </row>
    <row r="33" spans="2:2" ht="54" customHeight="1" x14ac:dyDescent="0.25">
      <c r="B33" s="244" t="s">
        <v>180</v>
      </c>
    </row>
    <row r="34" spans="2:2" ht="54" customHeight="1" thickBot="1" x14ac:dyDescent="0.3">
      <c r="B34" s="248" t="s">
        <v>181</v>
      </c>
    </row>
    <row r="35" spans="2:2" s="52" customFormat="1" x14ac:dyDescent="0.25"/>
    <row r="36" spans="2:2" hidden="1" x14ac:dyDescent="0.25"/>
    <row r="37" spans="2:2" hidden="1" x14ac:dyDescent="0.25"/>
    <row r="38" spans="2:2" hidden="1" x14ac:dyDescent="0.25"/>
    <row r="39" spans="2:2" hidden="1" x14ac:dyDescent="0.25"/>
    <row r="40" spans="2:2" hidden="1" x14ac:dyDescent="0.25"/>
    <row r="41" spans="2:2" hidden="1" x14ac:dyDescent="0.25"/>
    <row r="42" spans="2:2" hidden="1" x14ac:dyDescent="0.25"/>
    <row r="43" spans="2:2" hidden="1" x14ac:dyDescent="0.25"/>
    <row r="44" spans="2:2" hidden="1" x14ac:dyDescent="0.25"/>
    <row r="45" spans="2:2" hidden="1" x14ac:dyDescent="0.25"/>
    <row r="46" spans="2:2" hidden="1" x14ac:dyDescent="0.25"/>
    <row r="47" spans="2:2" hidden="1" x14ac:dyDescent="0.25"/>
    <row r="48" spans="2:2" hidden="1" x14ac:dyDescent="0.25"/>
    <row r="49" hidden="1" x14ac:dyDescent="0.25"/>
    <row r="50" hidden="1" x14ac:dyDescent="0.25"/>
    <row r="51" hidden="1" x14ac:dyDescent="0.25"/>
    <row r="52" hidden="1" x14ac:dyDescent="0.25"/>
  </sheetData>
  <sheetProtection algorithmName="SHA-512" hashValue="tuVRYpQ6lmeC1EjP9IUbOX3Gnd/2ssEF1N4KBIKEttykSiWIbOk+t3W3bOAHlR5ar6WnyeckZNnpaBqXTsQbBg==" saltValue="CAZhhR0XRQ6IWqKvggX8Kw==" spinCount="100000" sheet="1" objects="1" scenarios="1"/>
  <pageMargins left="0.7" right="0.7" top="0.75" bottom="0.75" header="0.3" footer="0.3"/>
  <pageSetup paperSize="9" scale="7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
    <tabColor theme="3" tint="0.39997558519241921"/>
    <pageSetUpPr fitToPage="1"/>
  </sheetPr>
  <dimension ref="A1:S18"/>
  <sheetViews>
    <sheetView showGridLines="0" workbookViewId="0">
      <selection activeCell="B5" sqref="B5:O5"/>
    </sheetView>
  </sheetViews>
  <sheetFormatPr defaultColWidth="0" defaultRowHeight="15" zeroHeight="1" x14ac:dyDescent="0.25"/>
  <cols>
    <col min="1" max="1" width="4" style="52" customWidth="1"/>
    <col min="2" max="3" width="9.140625" style="52" customWidth="1"/>
    <col min="4" max="15" width="6.85546875" style="52" customWidth="1"/>
    <col min="16" max="16" width="9.140625" style="52" customWidth="1"/>
    <col min="17" max="17" width="3.7109375" style="52" customWidth="1"/>
    <col min="18" max="19" width="0" style="52" hidden="1" customWidth="1"/>
    <col min="20" max="16384" width="9.140625" style="52" hidden="1"/>
  </cols>
  <sheetData>
    <row r="1" spans="1:19" ht="15" customHeight="1" x14ac:dyDescent="0.25"/>
    <row r="2" spans="1:19" ht="15" customHeight="1" x14ac:dyDescent="0.25">
      <c r="B2" s="92"/>
      <c r="C2" s="92"/>
      <c r="D2" s="92"/>
      <c r="E2" s="92"/>
      <c r="F2" s="92"/>
      <c r="G2" s="92"/>
      <c r="H2" s="92"/>
      <c r="I2" s="92"/>
      <c r="J2" s="92"/>
      <c r="K2" s="92"/>
      <c r="L2" s="92"/>
      <c r="M2" s="92"/>
      <c r="N2" s="92"/>
      <c r="O2" s="92"/>
      <c r="P2" s="92"/>
      <c r="Q2" s="92"/>
      <c r="R2" s="92"/>
    </row>
    <row r="3" spans="1:19" ht="15" customHeight="1" x14ac:dyDescent="0.25">
      <c r="B3" s="298" t="s">
        <v>206</v>
      </c>
      <c r="C3" s="298"/>
      <c r="D3" s="298"/>
      <c r="E3" s="298"/>
      <c r="F3" s="298"/>
      <c r="G3" s="298"/>
      <c r="H3" s="298"/>
      <c r="I3" s="298"/>
      <c r="J3" s="298"/>
      <c r="K3" s="298"/>
      <c r="L3" s="298"/>
      <c r="M3" s="298"/>
      <c r="N3" s="298"/>
      <c r="O3" s="298"/>
      <c r="P3" s="298"/>
      <c r="Q3" s="92"/>
      <c r="R3" s="92"/>
    </row>
    <row r="4" spans="1:19" ht="10.5" customHeight="1" thickBot="1" x14ac:dyDescent="0.3"/>
    <row r="5" spans="1:19" customFormat="1" ht="34.5" customHeight="1" x14ac:dyDescent="0.25">
      <c r="A5" s="52"/>
      <c r="B5" s="425" t="s">
        <v>207</v>
      </c>
      <c r="C5" s="296"/>
      <c r="D5" s="296"/>
      <c r="E5" s="296"/>
      <c r="F5" s="296"/>
      <c r="G5" s="296"/>
      <c r="H5" s="296"/>
      <c r="I5" s="296"/>
      <c r="J5" s="296"/>
      <c r="K5" s="296"/>
      <c r="L5" s="296"/>
      <c r="M5" s="296"/>
      <c r="N5" s="296"/>
      <c r="O5" s="297"/>
      <c r="P5" s="426" t="s">
        <v>0</v>
      </c>
      <c r="Q5" s="149"/>
      <c r="R5" s="50"/>
      <c r="S5" s="50"/>
    </row>
    <row r="6" spans="1:19" customFormat="1" ht="20.25" customHeight="1" x14ac:dyDescent="0.25">
      <c r="A6" s="52"/>
      <c r="B6" s="428"/>
      <c r="C6" s="429"/>
      <c r="D6" s="143">
        <v>2005</v>
      </c>
      <c r="E6" s="143">
        <v>2006</v>
      </c>
      <c r="F6" s="143">
        <v>2007</v>
      </c>
      <c r="G6" s="143">
        <v>2008</v>
      </c>
      <c r="H6" s="143">
        <v>2009</v>
      </c>
      <c r="I6" s="143">
        <v>2010</v>
      </c>
      <c r="J6" s="143">
        <v>2011</v>
      </c>
      <c r="K6" s="143">
        <v>2012</v>
      </c>
      <c r="L6" s="143">
        <v>2013</v>
      </c>
      <c r="M6" s="143">
        <v>2014</v>
      </c>
      <c r="N6" s="144">
        <v>2015</v>
      </c>
      <c r="O6" s="144">
        <v>2016</v>
      </c>
      <c r="P6" s="427"/>
      <c r="Q6" s="149"/>
      <c r="R6" s="50"/>
      <c r="S6" s="50"/>
    </row>
    <row r="7" spans="1:19" customFormat="1" ht="22.5" customHeight="1" x14ac:dyDescent="0.25">
      <c r="A7" s="52"/>
      <c r="B7" s="430" t="s">
        <v>87</v>
      </c>
      <c r="C7" s="431"/>
      <c r="D7" s="45">
        <v>1</v>
      </c>
      <c r="E7" s="2">
        <v>0</v>
      </c>
      <c r="F7" s="2">
        <v>0</v>
      </c>
      <c r="G7" s="2">
        <v>0</v>
      </c>
      <c r="H7" s="2">
        <v>0</v>
      </c>
      <c r="I7" s="2">
        <v>0</v>
      </c>
      <c r="J7" s="2">
        <v>0</v>
      </c>
      <c r="K7" s="2">
        <v>0</v>
      </c>
      <c r="L7" s="2">
        <v>0</v>
      </c>
      <c r="M7" s="2">
        <v>0</v>
      </c>
      <c r="N7" s="49">
        <v>0</v>
      </c>
      <c r="O7" s="49">
        <v>0</v>
      </c>
      <c r="P7" s="145">
        <f>SUM(D7:O7)</f>
        <v>1</v>
      </c>
      <c r="Q7" s="52"/>
    </row>
    <row r="8" spans="1:19" customFormat="1" ht="22.5" customHeight="1" x14ac:dyDescent="0.25">
      <c r="A8" s="52"/>
      <c r="B8" s="430" t="s">
        <v>88</v>
      </c>
      <c r="C8" s="431"/>
      <c r="D8" s="45">
        <v>0</v>
      </c>
      <c r="E8" s="2">
        <v>0</v>
      </c>
      <c r="F8" s="2">
        <v>0</v>
      </c>
      <c r="G8" s="2">
        <v>0</v>
      </c>
      <c r="H8" s="2">
        <v>1</v>
      </c>
      <c r="I8" s="2">
        <v>0</v>
      </c>
      <c r="J8" s="2">
        <v>1</v>
      </c>
      <c r="K8" s="2" t="s">
        <v>9</v>
      </c>
      <c r="L8" s="2">
        <v>0</v>
      </c>
      <c r="M8" s="2">
        <v>0</v>
      </c>
      <c r="N8" s="49">
        <v>0</v>
      </c>
      <c r="O8" s="49">
        <v>0</v>
      </c>
      <c r="P8" s="145">
        <f>SUM(D8:O8)</f>
        <v>2</v>
      </c>
      <c r="Q8" s="52"/>
    </row>
    <row r="9" spans="1:19" customFormat="1" ht="22.5" customHeight="1" x14ac:dyDescent="0.25">
      <c r="A9" s="52"/>
      <c r="B9" s="430" t="s">
        <v>89</v>
      </c>
      <c r="C9" s="431"/>
      <c r="D9" s="45">
        <v>0</v>
      </c>
      <c r="E9" s="2">
        <v>0</v>
      </c>
      <c r="F9" s="2">
        <v>0</v>
      </c>
      <c r="G9" s="2">
        <v>0</v>
      </c>
      <c r="H9" s="2">
        <v>0</v>
      </c>
      <c r="I9" s="2">
        <v>0</v>
      </c>
      <c r="J9" s="2">
        <v>0</v>
      </c>
      <c r="K9" s="2">
        <v>0</v>
      </c>
      <c r="L9" s="2">
        <v>0</v>
      </c>
      <c r="M9" s="2">
        <v>0</v>
      </c>
      <c r="N9" s="49">
        <v>0</v>
      </c>
      <c r="O9" s="49">
        <v>0</v>
      </c>
      <c r="P9" s="145">
        <f>SUM(D9:O9)</f>
        <v>0</v>
      </c>
      <c r="Q9" s="52"/>
    </row>
    <row r="10" spans="1:19" customFormat="1" ht="22.5" customHeight="1" thickBot="1" x14ac:dyDescent="0.3">
      <c r="A10" s="52"/>
      <c r="B10" s="423" t="s">
        <v>0</v>
      </c>
      <c r="C10" s="424"/>
      <c r="D10" s="146">
        <v>1</v>
      </c>
      <c r="E10" s="146">
        <v>0</v>
      </c>
      <c r="F10" s="146">
        <v>0</v>
      </c>
      <c r="G10" s="146">
        <v>0</v>
      </c>
      <c r="H10" s="146">
        <v>1</v>
      </c>
      <c r="I10" s="146">
        <v>0</v>
      </c>
      <c r="J10" s="146">
        <v>1</v>
      </c>
      <c r="K10" s="146">
        <v>0</v>
      </c>
      <c r="L10" s="146">
        <v>0</v>
      </c>
      <c r="M10" s="146">
        <v>0</v>
      </c>
      <c r="N10" s="147">
        <v>0</v>
      </c>
      <c r="O10" s="147">
        <v>0</v>
      </c>
      <c r="P10" s="148">
        <f>SUM(D10:O10)</f>
        <v>3</v>
      </c>
      <c r="Q10" s="52"/>
    </row>
    <row r="11" spans="1:19" x14ac:dyDescent="0.25">
      <c r="B11" s="284" t="s">
        <v>98</v>
      </c>
      <c r="C11" s="284"/>
      <c r="D11" s="284"/>
      <c r="E11" s="284"/>
      <c r="F11" s="284"/>
      <c r="G11" s="284"/>
      <c r="H11" s="284"/>
      <c r="I11" s="284"/>
      <c r="J11" s="284"/>
      <c r="K11" s="284"/>
      <c r="L11" s="284"/>
      <c r="M11" s="284"/>
      <c r="N11" s="284"/>
      <c r="O11" s="284"/>
    </row>
    <row r="12" spans="1:19" x14ac:dyDescent="0.25">
      <c r="B12" s="124" t="s">
        <v>90</v>
      </c>
      <c r="C12" s="124"/>
      <c r="D12" s="124"/>
      <c r="E12" s="124"/>
      <c r="F12" s="124"/>
      <c r="G12" s="124"/>
      <c r="H12" s="124"/>
      <c r="I12" s="124"/>
      <c r="J12" s="124"/>
      <c r="K12" s="124"/>
      <c r="L12" s="124"/>
      <c r="M12" s="124"/>
      <c r="N12" s="124"/>
      <c r="O12" s="124"/>
    </row>
    <row r="13" spans="1:19" x14ac:dyDescent="0.25">
      <c r="B13" s="150"/>
    </row>
    <row r="14" spans="1:19" hidden="1" x14ac:dyDescent="0.25"/>
    <row r="15" spans="1:19" hidden="1" x14ac:dyDescent="0.25"/>
    <row r="16" spans="1:19" hidden="1" x14ac:dyDescent="0.25"/>
    <row r="17" hidden="1" x14ac:dyDescent="0.25"/>
    <row r="18" hidden="1" x14ac:dyDescent="0.25"/>
  </sheetData>
  <sheetProtection algorithmName="SHA-512" hashValue="IuKtxTuOu5P3VVAzDIGBBlxIZEr4QlXd9aEXRJ3lfRLqPYME4o0UTP93x5huXhiPQHjkd1eZrdF/jn/IvkgyTg==" saltValue="x4DivvuimMqnwI6Lh1nTCA==" spinCount="100000" sheet="1" objects="1" scenarios="1"/>
  <mergeCells count="9">
    <mergeCell ref="B3:P3"/>
    <mergeCell ref="B10:C10"/>
    <mergeCell ref="B11:O11"/>
    <mergeCell ref="B5:O5"/>
    <mergeCell ref="P5:P6"/>
    <mergeCell ref="B6:C6"/>
    <mergeCell ref="B7:C7"/>
    <mergeCell ref="B8:C8"/>
    <mergeCell ref="B9:C9"/>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D99"/>
  <sheetViews>
    <sheetView showGridLines="0" workbookViewId="0">
      <selection activeCell="B3" sqref="B3:C3"/>
    </sheetView>
  </sheetViews>
  <sheetFormatPr defaultColWidth="0" defaultRowHeight="15" customHeight="1" zeroHeight="1" x14ac:dyDescent="0.25"/>
  <cols>
    <col min="1" max="1" width="9.140625" style="52" customWidth="1"/>
    <col min="2" max="2" width="8.42578125" customWidth="1"/>
    <col min="3" max="3" width="87.140625" customWidth="1"/>
    <col min="4" max="4" width="9.140625" style="52" customWidth="1"/>
    <col min="5" max="16384" width="9.140625" hidden="1"/>
  </cols>
  <sheetData>
    <row r="1" spans="1:3" s="52" customFormat="1" ht="27.75" customHeight="1" x14ac:dyDescent="0.25"/>
    <row r="2" spans="1:3" s="52" customFormat="1" ht="12.75" customHeight="1" thickBot="1" x14ac:dyDescent="0.3"/>
    <row r="3" spans="1:3" ht="33.75" customHeight="1" x14ac:dyDescent="0.35">
      <c r="A3" s="215"/>
      <c r="B3" s="281" t="s">
        <v>99</v>
      </c>
      <c r="C3" s="282"/>
    </row>
    <row r="4" spans="1:3" ht="23.25" x14ac:dyDescent="0.35">
      <c r="A4" s="215"/>
      <c r="B4" s="230" t="s">
        <v>100</v>
      </c>
      <c r="C4" s="218" t="s">
        <v>101</v>
      </c>
    </row>
    <row r="5" spans="1:3" ht="23.25" customHeight="1" x14ac:dyDescent="0.25">
      <c r="B5" s="216" t="s">
        <v>8</v>
      </c>
      <c r="C5" s="217" t="s">
        <v>125</v>
      </c>
    </row>
    <row r="6" spans="1:3" ht="23.25" customHeight="1" x14ac:dyDescent="0.25">
      <c r="B6" s="222" t="s">
        <v>2</v>
      </c>
      <c r="C6" s="223" t="s">
        <v>138</v>
      </c>
    </row>
    <row r="7" spans="1:3" ht="23.25" customHeight="1" x14ac:dyDescent="0.25">
      <c r="B7" s="216" t="s">
        <v>1</v>
      </c>
      <c r="C7" s="217" t="s">
        <v>139</v>
      </c>
    </row>
    <row r="8" spans="1:3" ht="23.25" customHeight="1" x14ac:dyDescent="0.25">
      <c r="B8" s="222" t="s">
        <v>33</v>
      </c>
      <c r="C8" s="223" t="s">
        <v>140</v>
      </c>
    </row>
    <row r="9" spans="1:3" ht="23.25" customHeight="1" x14ac:dyDescent="0.25">
      <c r="B9" s="216" t="s">
        <v>34</v>
      </c>
      <c r="C9" s="217" t="s">
        <v>141</v>
      </c>
    </row>
    <row r="10" spans="1:3" ht="23.25" customHeight="1" x14ac:dyDescent="0.25">
      <c r="B10" s="222" t="s">
        <v>3</v>
      </c>
      <c r="C10" s="223" t="s">
        <v>142</v>
      </c>
    </row>
    <row r="11" spans="1:3" ht="23.25" customHeight="1" x14ac:dyDescent="0.25">
      <c r="B11" s="216" t="s">
        <v>43</v>
      </c>
      <c r="C11" s="249" t="s">
        <v>182</v>
      </c>
    </row>
    <row r="12" spans="1:3" ht="23.25" customHeight="1" x14ac:dyDescent="0.25">
      <c r="B12" s="222" t="s">
        <v>35</v>
      </c>
      <c r="C12" s="223" t="s">
        <v>143</v>
      </c>
    </row>
    <row r="13" spans="1:3" ht="23.25" customHeight="1" x14ac:dyDescent="0.25">
      <c r="B13" s="216" t="s">
        <v>36</v>
      </c>
      <c r="C13" s="217" t="s">
        <v>144</v>
      </c>
    </row>
    <row r="14" spans="1:3" ht="23.25" customHeight="1" x14ac:dyDescent="0.25">
      <c r="B14" s="222" t="s">
        <v>41</v>
      </c>
      <c r="C14" s="241" t="s">
        <v>149</v>
      </c>
    </row>
    <row r="15" spans="1:3" ht="23.25" customHeight="1" x14ac:dyDescent="0.25">
      <c r="B15" s="216" t="s">
        <v>42</v>
      </c>
      <c r="C15" s="217" t="s">
        <v>145</v>
      </c>
    </row>
    <row r="16" spans="1:3" ht="23.25" customHeight="1" x14ac:dyDescent="0.25">
      <c r="B16" s="222" t="s">
        <v>37</v>
      </c>
      <c r="C16" s="223" t="s">
        <v>146</v>
      </c>
    </row>
    <row r="17" spans="2:3" ht="23.25" customHeight="1" x14ac:dyDescent="0.25">
      <c r="B17" s="216" t="s">
        <v>38</v>
      </c>
      <c r="C17" s="217" t="s">
        <v>147</v>
      </c>
    </row>
    <row r="18" spans="2:3" ht="23.25" customHeight="1" x14ac:dyDescent="0.25">
      <c r="B18" s="222" t="s">
        <v>7</v>
      </c>
      <c r="C18" s="223" t="s">
        <v>126</v>
      </c>
    </row>
    <row r="19" spans="2:3" ht="23.25" customHeight="1" x14ac:dyDescent="0.25">
      <c r="B19" s="216" t="s">
        <v>40</v>
      </c>
      <c r="C19" s="254" t="s">
        <v>234</v>
      </c>
    </row>
    <row r="20" spans="2:3" ht="23.25" customHeight="1" x14ac:dyDescent="0.25">
      <c r="B20" s="222" t="s">
        <v>39</v>
      </c>
      <c r="C20" s="223" t="s">
        <v>148</v>
      </c>
    </row>
    <row r="21" spans="2:3" ht="23.25" customHeight="1" thickBot="1" x14ac:dyDescent="0.3">
      <c r="B21" s="224"/>
      <c r="C21" s="225"/>
    </row>
    <row r="22" spans="2:3" s="52" customFormat="1" x14ac:dyDescent="0.25"/>
    <row r="23" spans="2:3" hidden="1" x14ac:dyDescent="0.25"/>
    <row r="24" spans="2:3" hidden="1" x14ac:dyDescent="0.25"/>
    <row r="25" spans="2:3" hidden="1" x14ac:dyDescent="0.25"/>
    <row r="26" spans="2:3" hidden="1" x14ac:dyDescent="0.25"/>
    <row r="27" spans="2:3" hidden="1" x14ac:dyDescent="0.25"/>
    <row r="28" spans="2:3" hidden="1" x14ac:dyDescent="0.25"/>
    <row r="29" spans="2:3" hidden="1" x14ac:dyDescent="0.25"/>
    <row r="30" spans="2:3" hidden="1" x14ac:dyDescent="0.25"/>
    <row r="31" spans="2:3" hidden="1" x14ac:dyDescent="0.25"/>
    <row r="32" spans="2:3"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t="15" hidden="1" customHeight="1" x14ac:dyDescent="0.25"/>
    <row r="83" ht="15" hidden="1" customHeight="1" x14ac:dyDescent="0.25"/>
    <row r="84" ht="15" hidden="1" customHeight="1" x14ac:dyDescent="0.25"/>
    <row r="85" ht="15" hidden="1" customHeight="1" x14ac:dyDescent="0.25"/>
    <row r="86" ht="15" hidden="1" customHeight="1" x14ac:dyDescent="0.25"/>
    <row r="87" ht="15" hidden="1" customHeight="1" x14ac:dyDescent="0.25"/>
    <row r="88" ht="15" hidden="1" customHeight="1" x14ac:dyDescent="0.25"/>
    <row r="89" ht="15" hidden="1" customHeight="1" x14ac:dyDescent="0.25"/>
    <row r="90" ht="15" hidden="1" customHeight="1" x14ac:dyDescent="0.25"/>
    <row r="91" ht="15" hidden="1" customHeight="1" x14ac:dyDescent="0.25"/>
    <row r="92" ht="15" hidden="1" customHeight="1" x14ac:dyDescent="0.25"/>
    <row r="93" ht="15" hidden="1" customHeight="1" x14ac:dyDescent="0.25"/>
    <row r="94" ht="15" hidden="1" customHeight="1" x14ac:dyDescent="0.25"/>
    <row r="95" ht="15" hidden="1" customHeight="1" x14ac:dyDescent="0.25"/>
    <row r="96" ht="15" hidden="1" customHeight="1" x14ac:dyDescent="0.25"/>
    <row r="97" ht="15" hidden="1" customHeight="1" x14ac:dyDescent="0.25"/>
    <row r="98" ht="15" hidden="1" customHeight="1" x14ac:dyDescent="0.25"/>
    <row r="99" ht="15" hidden="1" customHeight="1" x14ac:dyDescent="0.25"/>
  </sheetData>
  <sheetProtection algorithmName="SHA-512" hashValue="/cjpQBDGzCPj/jxt6BOgYHpQRDRKsecoKWvyu54FuVaO42B6FWIBoTSb27igQUNIsTEqlRTMTP+slShVEexhag==" saltValue="5P09ZMqK7/5iWIsZ2HQYVA==" spinCount="100000" sheet="1" objects="1" scenarios="1"/>
  <sortState ref="B5:C20">
    <sortCondition ref="B5:B20"/>
  </sortState>
  <mergeCells count="1">
    <mergeCell ref="B3:C3"/>
  </mergeCells>
  <pageMargins left="0.7" right="0.7" top="0.75" bottom="0.75" header="0.3" footer="0.3"/>
  <pageSetup paperSize="9" scale="8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P29"/>
  <sheetViews>
    <sheetView showGridLines="0" zoomScaleNormal="100" workbookViewId="0">
      <selection activeCell="B5" sqref="B5:E5"/>
    </sheetView>
  </sheetViews>
  <sheetFormatPr defaultColWidth="0" defaultRowHeight="15" zeroHeight="1" x14ac:dyDescent="0.25"/>
  <cols>
    <col min="1" max="1" width="8.42578125" style="52" customWidth="1"/>
    <col min="2" max="2" width="14" customWidth="1"/>
    <col min="3" max="4" width="19.85546875" customWidth="1"/>
    <col min="5" max="5" width="22" customWidth="1"/>
    <col min="6" max="6" width="5.140625" style="52" customWidth="1"/>
    <col min="7" max="16" width="0" hidden="1" customWidth="1"/>
    <col min="17" max="16384" width="9.140625" hidden="1"/>
  </cols>
  <sheetData>
    <row r="1" spans="2:5" s="52" customFormat="1" x14ac:dyDescent="0.25"/>
    <row r="2" spans="2:5" s="52" customFormat="1" x14ac:dyDescent="0.25"/>
    <row r="3" spans="2:5" s="52" customFormat="1" ht="33" customHeight="1" x14ac:dyDescent="0.25">
      <c r="B3" s="285" t="s">
        <v>103</v>
      </c>
      <c r="C3" s="285"/>
      <c r="D3" s="285"/>
      <c r="E3" s="285"/>
    </row>
    <row r="4" spans="2:5" s="52" customFormat="1" ht="8.25" customHeight="1" thickBot="1" x14ac:dyDescent="0.3">
      <c r="B4" s="283"/>
      <c r="C4" s="283"/>
      <c r="D4" s="283"/>
      <c r="E4" s="283"/>
    </row>
    <row r="5" spans="2:5" ht="42" customHeight="1" x14ac:dyDescent="0.25">
      <c r="B5" s="286" t="s">
        <v>201</v>
      </c>
      <c r="C5" s="287"/>
      <c r="D5" s="287"/>
      <c r="E5" s="288"/>
    </row>
    <row r="6" spans="2:5" ht="42.75" customHeight="1" x14ac:dyDescent="0.25">
      <c r="B6" s="157" t="s">
        <v>48</v>
      </c>
      <c r="C6" s="158" t="s">
        <v>222</v>
      </c>
      <c r="D6" s="158" t="s">
        <v>223</v>
      </c>
      <c r="E6" s="159" t="s">
        <v>221</v>
      </c>
    </row>
    <row r="7" spans="2:5" ht="21" customHeight="1" x14ac:dyDescent="0.25">
      <c r="B7" s="152">
        <v>2005</v>
      </c>
      <c r="C7" s="153">
        <v>26</v>
      </c>
      <c r="D7" s="153">
        <v>56</v>
      </c>
      <c r="E7" s="154">
        <v>252</v>
      </c>
    </row>
    <row r="8" spans="2:5" ht="21" customHeight="1" x14ac:dyDescent="0.25">
      <c r="B8" s="152">
        <v>2006</v>
      </c>
      <c r="C8" s="153">
        <v>14</v>
      </c>
      <c r="D8" s="153">
        <v>137</v>
      </c>
      <c r="E8" s="154">
        <v>244</v>
      </c>
    </row>
    <row r="9" spans="2:5" ht="21" customHeight="1" x14ac:dyDescent="0.25">
      <c r="B9" s="152">
        <v>2007</v>
      </c>
      <c r="C9" s="153">
        <v>17</v>
      </c>
      <c r="D9" s="153">
        <v>74</v>
      </c>
      <c r="E9" s="154">
        <v>251</v>
      </c>
    </row>
    <row r="10" spans="2:5" ht="21" customHeight="1" x14ac:dyDescent="0.25">
      <c r="B10" s="152">
        <v>2008</v>
      </c>
      <c r="C10" s="153">
        <v>8</v>
      </c>
      <c r="D10" s="153">
        <v>137</v>
      </c>
      <c r="E10" s="154">
        <v>296</v>
      </c>
    </row>
    <row r="11" spans="2:5" ht="21" customHeight="1" x14ac:dyDescent="0.25">
      <c r="B11" s="152">
        <v>2009</v>
      </c>
      <c r="C11" s="153">
        <v>7</v>
      </c>
      <c r="D11" s="153">
        <v>101</v>
      </c>
      <c r="E11" s="154">
        <v>251</v>
      </c>
    </row>
    <row r="12" spans="2:5" ht="21" customHeight="1" x14ac:dyDescent="0.25">
      <c r="B12" s="152">
        <v>2010</v>
      </c>
      <c r="C12" s="153">
        <v>6</v>
      </c>
      <c r="D12" s="153">
        <v>116</v>
      </c>
      <c r="E12" s="154">
        <v>230</v>
      </c>
    </row>
    <row r="13" spans="2:5" ht="21" customHeight="1" x14ac:dyDescent="0.25">
      <c r="B13" s="152">
        <v>2011</v>
      </c>
      <c r="C13" s="153">
        <v>12</v>
      </c>
      <c r="D13" s="153">
        <v>17</v>
      </c>
      <c r="E13" s="154">
        <v>170</v>
      </c>
    </row>
    <row r="14" spans="2:5" ht="21" customHeight="1" x14ac:dyDescent="0.25">
      <c r="B14" s="152">
        <v>2012</v>
      </c>
      <c r="C14" s="153">
        <v>7</v>
      </c>
      <c r="D14" s="153">
        <v>12</v>
      </c>
      <c r="E14" s="154">
        <v>85</v>
      </c>
    </row>
    <row r="15" spans="2:5" ht="21" customHeight="1" x14ac:dyDescent="0.25">
      <c r="B15" s="152">
        <v>2013</v>
      </c>
      <c r="C15" s="153">
        <v>3</v>
      </c>
      <c r="D15" s="153">
        <v>9</v>
      </c>
      <c r="E15" s="154">
        <v>94</v>
      </c>
    </row>
    <row r="16" spans="2:5" ht="21" customHeight="1" x14ac:dyDescent="0.25">
      <c r="B16" s="152">
        <v>2014</v>
      </c>
      <c r="C16" s="153">
        <v>9</v>
      </c>
      <c r="D16" s="153">
        <v>13</v>
      </c>
      <c r="E16" s="154">
        <v>152</v>
      </c>
    </row>
    <row r="17" spans="2:5" ht="21" customHeight="1" x14ac:dyDescent="0.25">
      <c r="B17" s="152">
        <v>2015</v>
      </c>
      <c r="C17" s="153">
        <v>7</v>
      </c>
      <c r="D17" s="153">
        <v>36</v>
      </c>
      <c r="E17" s="154">
        <v>138</v>
      </c>
    </row>
    <row r="18" spans="2:5" ht="21" customHeight="1" thickBot="1" x14ac:dyDescent="0.3">
      <c r="B18" s="155">
        <v>2016</v>
      </c>
      <c r="C18" s="156">
        <v>29</v>
      </c>
      <c r="D18" s="156">
        <v>35</v>
      </c>
      <c r="E18" s="151">
        <v>146</v>
      </c>
    </row>
    <row r="19" spans="2:5" x14ac:dyDescent="0.25">
      <c r="B19" s="284" t="s">
        <v>91</v>
      </c>
      <c r="C19" s="284"/>
      <c r="D19" s="284"/>
      <c r="E19" s="284"/>
    </row>
    <row r="20" spans="2:5" x14ac:dyDescent="0.25">
      <c r="B20" s="227"/>
      <c r="C20" s="227"/>
      <c r="D20" s="227"/>
      <c r="E20" s="227"/>
    </row>
    <row r="21" spans="2:5" hidden="1" x14ac:dyDescent="0.25"/>
    <row r="22" spans="2:5" hidden="1" x14ac:dyDescent="0.25"/>
    <row r="23" spans="2:5" hidden="1" x14ac:dyDescent="0.25"/>
    <row r="24" spans="2:5" hidden="1" x14ac:dyDescent="0.25"/>
    <row r="25" spans="2:5" hidden="1" x14ac:dyDescent="0.25"/>
    <row r="26" spans="2:5" hidden="1" x14ac:dyDescent="0.25"/>
    <row r="27" spans="2:5" hidden="1" x14ac:dyDescent="0.25"/>
    <row r="28" spans="2:5" hidden="1" x14ac:dyDescent="0.25"/>
    <row r="29" spans="2:5" hidden="1" x14ac:dyDescent="0.25"/>
  </sheetData>
  <sheetProtection algorithmName="SHA-512" hashValue="+/nG2voKzyiTvMrbEBfUGAu5ldUJGVlBRv1leroii2ZLrRz1VxHO3bfgUXYt4DJyBMzofH0Yj4sERnJ2aGAJog==" saltValue="0p+DwdpGuQTV+5KSsfsOVg==" spinCount="100000" sheet="1" objects="1" scenarios="1"/>
  <mergeCells count="4">
    <mergeCell ref="B4:E4"/>
    <mergeCell ref="B19:E19"/>
    <mergeCell ref="B3:E3"/>
    <mergeCell ref="B5:E5"/>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T27"/>
  <sheetViews>
    <sheetView showGridLines="0" zoomScaleNormal="100" workbookViewId="0">
      <selection activeCell="B6" sqref="B6:D6"/>
    </sheetView>
  </sheetViews>
  <sheetFormatPr defaultColWidth="0" defaultRowHeight="15" zeroHeight="1" x14ac:dyDescent="0.25"/>
  <cols>
    <col min="1" max="1" width="8.5703125" style="52" customWidth="1"/>
    <col min="2" max="2" width="16.5703125" customWidth="1"/>
    <col min="3" max="4" width="23.28515625" customWidth="1"/>
    <col min="5" max="5" width="5.7109375" style="52" customWidth="1"/>
    <col min="6" max="15" width="9.140625" hidden="1" customWidth="1"/>
    <col min="16" max="20" width="0" hidden="1" customWidth="1"/>
    <col min="21" max="16384" width="9.140625" hidden="1"/>
  </cols>
  <sheetData>
    <row r="1" spans="2:5" s="52" customFormat="1" x14ac:dyDescent="0.25"/>
    <row r="2" spans="2:5" s="52" customFormat="1" x14ac:dyDescent="0.25"/>
    <row r="3" spans="2:5" s="52" customFormat="1" ht="24.75" customHeight="1" x14ac:dyDescent="0.25">
      <c r="B3" s="289" t="s">
        <v>183</v>
      </c>
      <c r="C3" s="289"/>
      <c r="D3" s="289"/>
      <c r="E3" s="164"/>
    </row>
    <row r="4" spans="2:5" s="52" customFormat="1" ht="23.25" customHeight="1" x14ac:dyDescent="0.25">
      <c r="B4" s="289"/>
      <c r="C4" s="289"/>
      <c r="D4" s="289"/>
      <c r="E4" s="164"/>
    </row>
    <row r="5" spans="2:5" s="52" customFormat="1" ht="8.25" customHeight="1" thickBot="1" x14ac:dyDescent="0.3">
      <c r="B5" s="293"/>
      <c r="C5" s="293"/>
      <c r="D5" s="293"/>
    </row>
    <row r="6" spans="2:5" ht="67.5" customHeight="1" x14ac:dyDescent="0.25">
      <c r="B6" s="290" t="s">
        <v>200</v>
      </c>
      <c r="C6" s="291"/>
      <c r="D6" s="292"/>
    </row>
    <row r="7" spans="2:5" ht="30.75" customHeight="1" x14ac:dyDescent="0.25">
      <c r="B7" s="168" t="s">
        <v>48</v>
      </c>
      <c r="C7" s="169" t="s">
        <v>221</v>
      </c>
      <c r="D7" s="170" t="s">
        <v>113</v>
      </c>
    </row>
    <row r="8" spans="2:5" ht="20.25" customHeight="1" x14ac:dyDescent="0.25">
      <c r="B8" s="165">
        <v>2005</v>
      </c>
      <c r="C8" s="166">
        <v>252</v>
      </c>
      <c r="D8" s="167">
        <v>1121472</v>
      </c>
    </row>
    <row r="9" spans="2:5" ht="20.25" customHeight="1" x14ac:dyDescent="0.25">
      <c r="B9" s="162">
        <v>2006</v>
      </c>
      <c r="C9" s="153">
        <v>244</v>
      </c>
      <c r="D9" s="160">
        <v>1454300</v>
      </c>
    </row>
    <row r="10" spans="2:5" ht="20.25" customHeight="1" x14ac:dyDescent="0.25">
      <c r="B10" s="162">
        <v>2007</v>
      </c>
      <c r="C10" s="153">
        <v>251</v>
      </c>
      <c r="D10" s="160">
        <v>1521277</v>
      </c>
    </row>
    <row r="11" spans="2:5" ht="20.25" customHeight="1" x14ac:dyDescent="0.25">
      <c r="B11" s="162">
        <v>2008</v>
      </c>
      <c r="C11" s="153">
        <v>296</v>
      </c>
      <c r="D11" s="160">
        <v>1894846</v>
      </c>
    </row>
    <row r="12" spans="2:5" ht="20.25" customHeight="1" x14ac:dyDescent="0.25">
      <c r="B12" s="162">
        <v>2009</v>
      </c>
      <c r="C12" s="153">
        <v>251</v>
      </c>
      <c r="D12" s="160">
        <v>1397225</v>
      </c>
    </row>
    <row r="13" spans="2:5" ht="20.25" customHeight="1" x14ac:dyDescent="0.25">
      <c r="B13" s="162">
        <v>2010</v>
      </c>
      <c r="C13" s="153">
        <v>230</v>
      </c>
      <c r="D13" s="160">
        <v>1407066</v>
      </c>
    </row>
    <row r="14" spans="2:5" ht="20.25" customHeight="1" x14ac:dyDescent="0.25">
      <c r="B14" s="162">
        <v>2011</v>
      </c>
      <c r="C14" s="153">
        <v>170</v>
      </c>
      <c r="D14" s="160">
        <v>1236919</v>
      </c>
    </row>
    <row r="15" spans="2:5" ht="20.25" customHeight="1" x14ac:dyDescent="0.25">
      <c r="B15" s="162">
        <v>2012</v>
      </c>
      <c r="C15" s="153">
        <v>85</v>
      </c>
      <c r="D15" s="160">
        <v>327622</v>
      </c>
    </row>
    <row r="16" spans="2:5" ht="20.25" customHeight="1" x14ac:dyDescent="0.25">
      <c r="B16" s="162">
        <v>2013</v>
      </c>
      <c r="C16" s="153">
        <v>94</v>
      </c>
      <c r="D16" s="160">
        <v>241539</v>
      </c>
    </row>
    <row r="17" spans="2:4" ht="20.25" customHeight="1" x14ac:dyDescent="0.25">
      <c r="B17" s="162">
        <v>2014</v>
      </c>
      <c r="C17" s="153">
        <v>152</v>
      </c>
      <c r="D17" s="160">
        <v>246643</v>
      </c>
    </row>
    <row r="18" spans="2:4" ht="20.25" customHeight="1" x14ac:dyDescent="0.25">
      <c r="B18" s="162">
        <v>2015</v>
      </c>
      <c r="C18" s="153">
        <v>138</v>
      </c>
      <c r="D18" s="160">
        <v>490377</v>
      </c>
    </row>
    <row r="19" spans="2:4" ht="20.25" customHeight="1" thickBot="1" x14ac:dyDescent="0.3">
      <c r="B19" s="163">
        <v>2016</v>
      </c>
      <c r="C19" s="156">
        <v>146</v>
      </c>
      <c r="D19" s="161">
        <v>749348</v>
      </c>
    </row>
    <row r="20" spans="2:4" x14ac:dyDescent="0.25">
      <c r="B20" s="284" t="s">
        <v>92</v>
      </c>
      <c r="C20" s="284"/>
      <c r="D20" s="284"/>
    </row>
    <row r="21" spans="2:4" s="52" customFormat="1" x14ac:dyDescent="0.25"/>
    <row r="22" spans="2:4" hidden="1" x14ac:dyDescent="0.25"/>
    <row r="23" spans="2:4" hidden="1" x14ac:dyDescent="0.25"/>
    <row r="24" spans="2:4" hidden="1" x14ac:dyDescent="0.25"/>
    <row r="25" spans="2:4" hidden="1" x14ac:dyDescent="0.25"/>
    <row r="26" spans="2:4" hidden="1" x14ac:dyDescent="0.25"/>
    <row r="27" spans="2:4" hidden="1" x14ac:dyDescent="0.25"/>
  </sheetData>
  <sheetProtection algorithmName="SHA-512" hashValue="1GuBwwmYREQtbbq6kkNptkuTD3mBJgyK/DNQ8bpxORi2ovh5U9Z/rbpcwZzXd3r0l6hM9LyvOr6EfHg4wrMazA==" saltValue="9eO+WpAMKjekdXTRHrjr0Q==" spinCount="100000" sheet="1" objects="1" scenarios="1"/>
  <mergeCells count="4">
    <mergeCell ref="B3:D4"/>
    <mergeCell ref="B6:D6"/>
    <mergeCell ref="B5:D5"/>
    <mergeCell ref="B20:D20"/>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tabColor theme="4" tint="0.39997558519241921"/>
    <pageSetUpPr fitToPage="1"/>
  </sheetPr>
  <dimension ref="A1:O21"/>
  <sheetViews>
    <sheetView showGridLines="0" zoomScaleNormal="100" workbookViewId="0">
      <selection activeCell="B4" sqref="B4:N4"/>
    </sheetView>
  </sheetViews>
  <sheetFormatPr defaultColWidth="0" defaultRowHeight="15" zeroHeight="1" x14ac:dyDescent="0.25"/>
  <cols>
    <col min="1" max="1" width="3.85546875" style="52" customWidth="1"/>
    <col min="2" max="2" width="45" customWidth="1"/>
    <col min="3" max="14" width="6.7109375" customWidth="1"/>
    <col min="15" max="15" width="3" style="52" customWidth="1"/>
    <col min="16" max="16384" width="9.140625" hidden="1"/>
  </cols>
  <sheetData>
    <row r="1" spans="2:14" s="52" customFormat="1" x14ac:dyDescent="0.25"/>
    <row r="2" spans="2:14" s="52" customFormat="1" ht="30" customHeight="1" x14ac:dyDescent="0.25">
      <c r="B2" s="285" t="s">
        <v>224</v>
      </c>
      <c r="C2" s="298"/>
      <c r="D2" s="298"/>
      <c r="E2" s="298"/>
      <c r="F2" s="298"/>
      <c r="G2" s="298"/>
      <c r="H2" s="298"/>
      <c r="I2" s="298"/>
      <c r="J2" s="298"/>
      <c r="K2" s="298"/>
      <c r="L2" s="298"/>
      <c r="M2" s="298"/>
      <c r="N2" s="298"/>
    </row>
    <row r="3" spans="2:14" s="52" customFormat="1" ht="8.25" customHeight="1" thickBot="1" x14ac:dyDescent="0.3"/>
    <row r="4" spans="2:14" ht="25.5" customHeight="1" x14ac:dyDescent="0.25">
      <c r="B4" s="295" t="s">
        <v>117</v>
      </c>
      <c r="C4" s="296"/>
      <c r="D4" s="296"/>
      <c r="E4" s="296"/>
      <c r="F4" s="296"/>
      <c r="G4" s="296"/>
      <c r="H4" s="296"/>
      <c r="I4" s="296"/>
      <c r="J4" s="296"/>
      <c r="K4" s="296"/>
      <c r="L4" s="296"/>
      <c r="M4" s="296"/>
      <c r="N4" s="297"/>
    </row>
    <row r="5" spans="2:14" ht="20.100000000000001" customHeight="1" x14ac:dyDescent="0.25">
      <c r="B5" s="65"/>
      <c r="C5" s="66">
        <v>2005</v>
      </c>
      <c r="D5" s="51">
        <v>2006</v>
      </c>
      <c r="E5" s="51">
        <v>2007</v>
      </c>
      <c r="F5" s="51">
        <v>2008</v>
      </c>
      <c r="G5" s="51">
        <v>2009</v>
      </c>
      <c r="H5" s="51">
        <v>2010</v>
      </c>
      <c r="I5" s="51">
        <v>2011</v>
      </c>
      <c r="J5" s="51">
        <v>2012</v>
      </c>
      <c r="K5" s="51">
        <v>2013</v>
      </c>
      <c r="L5" s="51">
        <v>2014</v>
      </c>
      <c r="M5" s="51">
        <v>2015</v>
      </c>
      <c r="N5" s="67">
        <v>2016</v>
      </c>
    </row>
    <row r="6" spans="2:14" ht="20.25" customHeight="1" x14ac:dyDescent="0.25">
      <c r="B6" s="4" t="s">
        <v>216</v>
      </c>
      <c r="C6" s="2">
        <v>151</v>
      </c>
      <c r="D6" s="2">
        <v>153</v>
      </c>
      <c r="E6" s="2">
        <v>160</v>
      </c>
      <c r="F6" s="2">
        <v>172</v>
      </c>
      <c r="G6" s="2">
        <v>142</v>
      </c>
      <c r="H6" s="2">
        <v>141</v>
      </c>
      <c r="I6" s="2">
        <v>93</v>
      </c>
      <c r="J6" s="2">
        <v>36</v>
      </c>
      <c r="K6" s="2">
        <v>27</v>
      </c>
      <c r="L6" s="2">
        <v>49</v>
      </c>
      <c r="M6" s="2">
        <v>65</v>
      </c>
      <c r="N6" s="1">
        <v>69</v>
      </c>
    </row>
    <row r="7" spans="2:14" ht="20.25" customHeight="1" x14ac:dyDescent="0.25">
      <c r="B7" s="3" t="s">
        <v>217</v>
      </c>
      <c r="C7" s="2">
        <v>28</v>
      </c>
      <c r="D7" s="2">
        <v>26</v>
      </c>
      <c r="E7" s="2">
        <v>27</v>
      </c>
      <c r="F7" s="2">
        <v>27</v>
      </c>
      <c r="G7" s="2">
        <v>22</v>
      </c>
      <c r="H7" s="2">
        <v>25</v>
      </c>
      <c r="I7" s="2">
        <v>22</v>
      </c>
      <c r="J7" s="2">
        <v>9</v>
      </c>
      <c r="K7" s="2">
        <v>18</v>
      </c>
      <c r="L7" s="2">
        <v>23</v>
      </c>
      <c r="M7" s="2">
        <v>20</v>
      </c>
      <c r="N7" s="1">
        <v>19</v>
      </c>
    </row>
    <row r="8" spans="2:14" ht="20.25" customHeight="1" x14ac:dyDescent="0.25">
      <c r="B8" s="3" t="s">
        <v>218</v>
      </c>
      <c r="C8" s="2">
        <v>73</v>
      </c>
      <c r="D8" s="2">
        <v>65</v>
      </c>
      <c r="E8" s="2">
        <v>64</v>
      </c>
      <c r="F8" s="2">
        <v>97</v>
      </c>
      <c r="G8" s="2">
        <v>87</v>
      </c>
      <c r="H8" s="2">
        <v>64</v>
      </c>
      <c r="I8" s="2">
        <v>55</v>
      </c>
      <c r="J8" s="2">
        <v>40</v>
      </c>
      <c r="K8" s="2">
        <v>49</v>
      </c>
      <c r="L8" s="2">
        <v>80</v>
      </c>
      <c r="M8" s="2">
        <v>53</v>
      </c>
      <c r="N8" s="1">
        <v>58</v>
      </c>
    </row>
    <row r="9" spans="2:14" ht="20.25" customHeight="1" thickBot="1" x14ac:dyDescent="0.3">
      <c r="B9" s="68" t="s">
        <v>5</v>
      </c>
      <c r="C9" s="69">
        <v>252</v>
      </c>
      <c r="D9" s="69">
        <v>244</v>
      </c>
      <c r="E9" s="69">
        <v>251</v>
      </c>
      <c r="F9" s="69">
        <v>296</v>
      </c>
      <c r="G9" s="69">
        <v>251</v>
      </c>
      <c r="H9" s="69">
        <v>230</v>
      </c>
      <c r="I9" s="69">
        <v>170</v>
      </c>
      <c r="J9" s="69">
        <v>85</v>
      </c>
      <c r="K9" s="69">
        <v>94</v>
      </c>
      <c r="L9" s="69">
        <v>152</v>
      </c>
      <c r="M9" s="69">
        <v>138</v>
      </c>
      <c r="N9" s="70">
        <v>146</v>
      </c>
    </row>
    <row r="10" spans="2:14" s="52" customFormat="1" x14ac:dyDescent="0.25">
      <c r="B10" s="294" t="s">
        <v>93</v>
      </c>
      <c r="C10" s="294"/>
      <c r="D10" s="294"/>
      <c r="E10" s="294"/>
      <c r="F10" s="294"/>
      <c r="G10" s="294"/>
      <c r="H10" s="294"/>
      <c r="I10" s="294"/>
      <c r="J10" s="294"/>
      <c r="K10" s="294"/>
      <c r="L10" s="294"/>
      <c r="M10" s="294"/>
    </row>
    <row r="11" spans="2:14" s="52" customFormat="1" x14ac:dyDescent="0.25">
      <c r="B11" s="227" t="s">
        <v>225</v>
      </c>
      <c r="C11" s="227"/>
      <c r="D11" s="227"/>
      <c r="E11" s="227"/>
      <c r="F11" s="227"/>
      <c r="G11" s="227"/>
      <c r="H11" s="227"/>
      <c r="I11" s="227"/>
      <c r="J11" s="227"/>
      <c r="K11" s="227"/>
      <c r="L11" s="227"/>
      <c r="M11" s="227"/>
    </row>
    <row r="12" spans="2:14" hidden="1" x14ac:dyDescent="0.25"/>
    <row r="13" spans="2:14" hidden="1" x14ac:dyDescent="0.25"/>
    <row r="14" spans="2:14" hidden="1" x14ac:dyDescent="0.25"/>
    <row r="15" spans="2:14" hidden="1" x14ac:dyDescent="0.25"/>
    <row r="16" spans="2:14" hidden="1" x14ac:dyDescent="0.25"/>
    <row r="17" hidden="1" x14ac:dyDescent="0.25"/>
    <row r="18" hidden="1" x14ac:dyDescent="0.25"/>
    <row r="19" hidden="1" x14ac:dyDescent="0.25"/>
    <row r="20" hidden="1" x14ac:dyDescent="0.25"/>
    <row r="21" hidden="1" x14ac:dyDescent="0.25"/>
  </sheetData>
  <sheetProtection algorithmName="SHA-512" hashValue="7/dU0l65aaITrUbkksL5Kd49kUZZcTM9u4lRpUztpuIlf6EkZEEShwqsAIiaNXjRpmQ87cEimW0Y8s+IieNXDw==" saltValue="poQLGtxOcAUnRwsaL22R8Q==" spinCount="100000" sheet="1" objects="1" scenarios="1"/>
  <mergeCells count="3">
    <mergeCell ref="B10:M10"/>
    <mergeCell ref="B4:N4"/>
    <mergeCell ref="B2:N2"/>
  </mergeCells>
  <pageMargins left="0.7" right="0.7" top="0.75" bottom="0.75" header="0.3" footer="0.3"/>
  <pageSetup paperSize="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tabColor theme="4" tint="0.39997558519241921"/>
    <pageSetUpPr fitToPage="1"/>
  </sheetPr>
  <dimension ref="A1:P16"/>
  <sheetViews>
    <sheetView showGridLines="0" zoomScaleNormal="100" workbookViewId="0">
      <selection activeCell="B5" sqref="B5:N5"/>
    </sheetView>
  </sheetViews>
  <sheetFormatPr defaultColWidth="0" defaultRowHeight="15" zeroHeight="1" x14ac:dyDescent="0.25"/>
  <cols>
    <col min="1" max="1" width="4.140625" style="52" customWidth="1"/>
    <col min="2" max="2" width="44.140625" customWidth="1"/>
    <col min="3" max="14" width="9.140625" customWidth="1"/>
    <col min="15" max="15" width="3.5703125" style="52" customWidth="1"/>
    <col min="16" max="16" width="0" hidden="1" customWidth="1"/>
    <col min="17" max="16384" width="9.140625" hidden="1"/>
  </cols>
  <sheetData>
    <row r="1" spans="2:14" s="52" customFormat="1" ht="15" customHeight="1" x14ac:dyDescent="0.25"/>
    <row r="2" spans="2:14" s="52" customFormat="1" ht="15" customHeight="1" x14ac:dyDescent="0.25"/>
    <row r="3" spans="2:14" s="52" customFormat="1" ht="34.5" customHeight="1" x14ac:dyDescent="0.25">
      <c r="B3" s="285" t="s">
        <v>226</v>
      </c>
      <c r="C3" s="298"/>
      <c r="D3" s="298"/>
      <c r="E3" s="298"/>
      <c r="F3" s="298"/>
      <c r="G3" s="298"/>
      <c r="H3" s="298"/>
      <c r="I3" s="298"/>
      <c r="J3" s="298"/>
      <c r="K3" s="298"/>
      <c r="L3" s="298"/>
      <c r="M3" s="298"/>
      <c r="N3" s="298"/>
    </row>
    <row r="4" spans="2:14" s="52" customFormat="1" ht="6" customHeight="1" thickBot="1" x14ac:dyDescent="0.3"/>
    <row r="5" spans="2:14" ht="43.5" customHeight="1" thickBot="1" x14ac:dyDescent="0.3">
      <c r="B5" s="299" t="s">
        <v>184</v>
      </c>
      <c r="C5" s="300"/>
      <c r="D5" s="300"/>
      <c r="E5" s="300"/>
      <c r="F5" s="300"/>
      <c r="G5" s="300"/>
      <c r="H5" s="300"/>
      <c r="I5" s="300"/>
      <c r="J5" s="300"/>
      <c r="K5" s="300"/>
      <c r="L5" s="300"/>
      <c r="M5" s="300"/>
      <c r="N5" s="301"/>
    </row>
    <row r="6" spans="2:14" ht="21.75" customHeight="1" x14ac:dyDescent="0.25">
      <c r="B6" s="65"/>
      <c r="C6" s="238">
        <v>2005</v>
      </c>
      <c r="D6" s="239">
        <v>2006</v>
      </c>
      <c r="E6" s="239">
        <v>2007</v>
      </c>
      <c r="F6" s="239">
        <v>2008</v>
      </c>
      <c r="G6" s="239">
        <v>2009</v>
      </c>
      <c r="H6" s="239">
        <v>2010</v>
      </c>
      <c r="I6" s="239">
        <v>2011</v>
      </c>
      <c r="J6" s="239">
        <v>2012</v>
      </c>
      <c r="K6" s="239">
        <v>2013</v>
      </c>
      <c r="L6" s="239">
        <v>2014</v>
      </c>
      <c r="M6" s="239">
        <v>2015</v>
      </c>
      <c r="N6" s="240">
        <v>2016</v>
      </c>
    </row>
    <row r="7" spans="2:14" ht="19.5" customHeight="1" x14ac:dyDescent="0.25">
      <c r="B7" s="4" t="s">
        <v>216</v>
      </c>
      <c r="C7" s="6">
        <v>1015976</v>
      </c>
      <c r="D7" s="6">
        <v>1343643</v>
      </c>
      <c r="E7" s="6">
        <v>1430660</v>
      </c>
      <c r="F7" s="6">
        <v>1778216</v>
      </c>
      <c r="G7" s="6">
        <v>1299371</v>
      </c>
      <c r="H7" s="6">
        <v>1309267</v>
      </c>
      <c r="I7" s="6">
        <v>1160080</v>
      </c>
      <c r="J7" s="6">
        <v>291068</v>
      </c>
      <c r="K7" s="6">
        <v>197017</v>
      </c>
      <c r="L7" s="6">
        <v>214603</v>
      </c>
      <c r="M7" s="6">
        <v>446025</v>
      </c>
      <c r="N7" s="5">
        <v>648974</v>
      </c>
    </row>
    <row r="8" spans="2:14" ht="19.5" customHeight="1" x14ac:dyDescent="0.25">
      <c r="B8" s="3" t="s">
        <v>217</v>
      </c>
      <c r="C8" s="6">
        <v>68748</v>
      </c>
      <c r="D8" s="6">
        <v>73390</v>
      </c>
      <c r="E8" s="6">
        <v>58233</v>
      </c>
      <c r="F8" s="6">
        <v>47232</v>
      </c>
      <c r="G8" s="6">
        <v>59902</v>
      </c>
      <c r="H8" s="6">
        <v>64455</v>
      </c>
      <c r="I8" s="6">
        <v>52737</v>
      </c>
      <c r="J8" s="6">
        <v>26645</v>
      </c>
      <c r="K8" s="6">
        <v>27104</v>
      </c>
      <c r="L8" s="6">
        <v>19596</v>
      </c>
      <c r="M8" s="6">
        <v>21728</v>
      </c>
      <c r="N8" s="5">
        <v>65844</v>
      </c>
    </row>
    <row r="9" spans="2:14" ht="19.5" customHeight="1" x14ac:dyDescent="0.25">
      <c r="B9" s="3" t="s">
        <v>218</v>
      </c>
      <c r="C9" s="6">
        <v>36748</v>
      </c>
      <c r="D9" s="6">
        <v>37267</v>
      </c>
      <c r="E9" s="6">
        <v>32384</v>
      </c>
      <c r="F9" s="6">
        <v>69398</v>
      </c>
      <c r="G9" s="6">
        <v>37952</v>
      </c>
      <c r="H9" s="6">
        <v>33344</v>
      </c>
      <c r="I9" s="6">
        <v>24102</v>
      </c>
      <c r="J9" s="6">
        <v>9909</v>
      </c>
      <c r="K9" s="6">
        <v>17418</v>
      </c>
      <c r="L9" s="6">
        <v>12444</v>
      </c>
      <c r="M9" s="6">
        <v>22624</v>
      </c>
      <c r="N9" s="5">
        <v>34530</v>
      </c>
    </row>
    <row r="10" spans="2:14" ht="19.5" customHeight="1" thickBot="1" x14ac:dyDescent="0.3">
      <c r="B10" s="77" t="s">
        <v>0</v>
      </c>
      <c r="C10" s="78">
        <v>1121472</v>
      </c>
      <c r="D10" s="78">
        <v>1454300</v>
      </c>
      <c r="E10" s="78">
        <v>1521277</v>
      </c>
      <c r="F10" s="78">
        <v>1894846</v>
      </c>
      <c r="G10" s="78">
        <v>1397225</v>
      </c>
      <c r="H10" s="78">
        <v>1407066</v>
      </c>
      <c r="I10" s="78">
        <v>1236919</v>
      </c>
      <c r="J10" s="78">
        <v>327622</v>
      </c>
      <c r="K10" s="78">
        <v>241539</v>
      </c>
      <c r="L10" s="78">
        <v>246643</v>
      </c>
      <c r="M10" s="78">
        <v>490377</v>
      </c>
      <c r="N10" s="79">
        <v>749348</v>
      </c>
    </row>
    <row r="11" spans="2:14" s="52" customFormat="1" x14ac:dyDescent="0.25">
      <c r="B11" s="294" t="s">
        <v>93</v>
      </c>
      <c r="C11" s="294"/>
      <c r="D11" s="294"/>
      <c r="E11" s="294"/>
      <c r="F11" s="294"/>
      <c r="G11" s="294"/>
      <c r="H11" s="294"/>
      <c r="I11" s="294"/>
      <c r="J11" s="294"/>
      <c r="K11" s="294"/>
      <c r="L11" s="294"/>
      <c r="M11" s="294"/>
    </row>
    <row r="12" spans="2:14" s="52" customFormat="1" x14ac:dyDescent="0.25">
      <c r="B12" s="227" t="s">
        <v>225</v>
      </c>
      <c r="C12" s="227"/>
      <c r="D12" s="227"/>
      <c r="E12" s="227"/>
      <c r="F12" s="227"/>
      <c r="G12" s="227"/>
      <c r="H12" s="227"/>
      <c r="I12" s="227"/>
      <c r="J12" s="227"/>
      <c r="K12" s="227"/>
      <c r="L12" s="227"/>
      <c r="M12" s="227"/>
    </row>
    <row r="13" spans="2:14" s="52" customFormat="1" ht="15" hidden="1" customHeight="1" x14ac:dyDescent="0.25"/>
    <row r="14" spans="2:14" customFormat="1" ht="15" hidden="1" customHeight="1" x14ac:dyDescent="0.25"/>
    <row r="15" spans="2:14" customFormat="1" ht="15" hidden="1" customHeight="1" x14ac:dyDescent="0.25"/>
    <row r="16" spans="2:14" customFormat="1" ht="15" hidden="1" customHeight="1" x14ac:dyDescent="0.25"/>
  </sheetData>
  <sheetProtection algorithmName="SHA-512" hashValue="qXx/TvnysRLRyivSCiy5txJRNfEcZiKKrtZFlg5F/tH5T1BFFbjgxr0hJ+Rz/SV/igh/ehQUMZRHQ/ofXtJ7nQ==" saltValue="UvOcxslsdhJ5w+Ju8hROaA==" spinCount="100000" sheet="1" objects="1" scenarios="1"/>
  <mergeCells count="3">
    <mergeCell ref="B11:M11"/>
    <mergeCell ref="B3:N3"/>
    <mergeCell ref="B5:N5"/>
  </mergeCells>
  <pageMargins left="0.7" right="0.7" top="0.75" bottom="0.75" header="0.3" footer="0.3"/>
  <pageSetup paperSize="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
    <tabColor theme="4" tint="0.39997558519241921"/>
    <pageSetUpPr fitToPage="1"/>
  </sheetPr>
  <dimension ref="A1:N26"/>
  <sheetViews>
    <sheetView showGridLines="0" zoomScaleNormal="100" workbookViewId="0">
      <selection activeCell="B12" sqref="B12"/>
    </sheetView>
  </sheetViews>
  <sheetFormatPr defaultColWidth="0" defaultRowHeight="17.25" customHeight="1" zeroHeight="1" x14ac:dyDescent="0.2"/>
  <cols>
    <col min="1" max="1" width="3.85546875" style="62" customWidth="1"/>
    <col min="2" max="2" width="44.42578125" style="7" customWidth="1"/>
    <col min="3" max="9" width="10.7109375" style="7" customWidth="1"/>
    <col min="10" max="12" width="10.7109375" style="8" customWidth="1"/>
    <col min="13" max="13" width="9.140625" style="7" customWidth="1"/>
    <col min="14" max="14" width="3.42578125" style="62" customWidth="1"/>
    <col min="15" max="16384" width="9.140625" style="7" hidden="1"/>
  </cols>
  <sheetData>
    <row r="1" spans="1:14" s="62" customFormat="1" ht="17.25" customHeight="1" x14ac:dyDescent="0.2"/>
    <row r="2" spans="1:14" s="60" customFormat="1" ht="31.5" customHeight="1" x14ac:dyDescent="0.2">
      <c r="B2" s="302" t="s">
        <v>228</v>
      </c>
      <c r="C2" s="302"/>
      <c r="D2" s="302"/>
      <c r="E2" s="302"/>
      <c r="F2" s="302"/>
      <c r="G2" s="302"/>
      <c r="H2" s="302"/>
      <c r="I2" s="302"/>
      <c r="J2" s="302"/>
      <c r="K2" s="302"/>
      <c r="L2" s="302"/>
      <c r="M2" s="302"/>
    </row>
    <row r="3" spans="1:14" s="60" customFormat="1" ht="15.75" customHeight="1" thickBot="1" x14ac:dyDescent="0.25">
      <c r="B3" s="62" t="s">
        <v>227</v>
      </c>
    </row>
    <row r="4" spans="1:14" s="9" customFormat="1" ht="45.75" customHeight="1" thickBot="1" x14ac:dyDescent="0.25">
      <c r="A4" s="60"/>
      <c r="B4" s="304" t="s">
        <v>229</v>
      </c>
      <c r="C4" s="305"/>
      <c r="D4" s="305"/>
      <c r="E4" s="305"/>
      <c r="F4" s="305"/>
      <c r="G4" s="305"/>
      <c r="H4" s="305"/>
      <c r="I4" s="305"/>
      <c r="J4" s="305"/>
      <c r="K4" s="305"/>
      <c r="L4" s="305"/>
      <c r="M4" s="306"/>
      <c r="N4" s="60"/>
    </row>
    <row r="5" spans="1:14" s="26" customFormat="1" ht="28.5" customHeight="1" x14ac:dyDescent="0.25">
      <c r="A5" s="61"/>
      <c r="B5" s="27"/>
      <c r="C5" s="53">
        <v>2005</v>
      </c>
      <c r="D5" s="53">
        <v>2006</v>
      </c>
      <c r="E5" s="53">
        <v>2007</v>
      </c>
      <c r="F5" s="53">
        <v>2008</v>
      </c>
      <c r="G5" s="54">
        <v>2009</v>
      </c>
      <c r="H5" s="55">
        <v>2010</v>
      </c>
      <c r="I5" s="53">
        <v>2011</v>
      </c>
      <c r="J5" s="53">
        <v>2012</v>
      </c>
      <c r="K5" s="53">
        <v>2013</v>
      </c>
      <c r="L5" s="71">
        <v>2014</v>
      </c>
      <c r="M5" s="56">
        <v>2015</v>
      </c>
      <c r="N5" s="61"/>
    </row>
    <row r="6" spans="1:14" s="26" customFormat="1" ht="19.5" customHeight="1" x14ac:dyDescent="0.25">
      <c r="A6" s="61"/>
      <c r="B6" s="57" t="s">
        <v>5</v>
      </c>
      <c r="C6" s="58">
        <f t="shared" ref="C6:K6" si="0">C10+C14</f>
        <v>465</v>
      </c>
      <c r="D6" s="58">
        <f t="shared" si="0"/>
        <v>465</v>
      </c>
      <c r="E6" s="58">
        <f t="shared" si="0"/>
        <v>590</v>
      </c>
      <c r="F6" s="58">
        <f t="shared" si="0"/>
        <v>579</v>
      </c>
      <c r="G6" s="63">
        <f t="shared" si="0"/>
        <v>581</v>
      </c>
      <c r="H6" s="64">
        <f t="shared" si="0"/>
        <v>473</v>
      </c>
      <c r="I6" s="58">
        <f t="shared" si="0"/>
        <v>461</v>
      </c>
      <c r="J6" s="58">
        <f t="shared" si="0"/>
        <v>612</v>
      </c>
      <c r="K6" s="58">
        <f t="shared" si="0"/>
        <v>687</v>
      </c>
      <c r="L6" s="72">
        <v>682</v>
      </c>
      <c r="M6" s="59">
        <v>704</v>
      </c>
      <c r="N6" s="61"/>
    </row>
    <row r="7" spans="1:14" s="9" customFormat="1" ht="24.95" customHeight="1" x14ac:dyDescent="0.2">
      <c r="A7" s="60"/>
      <c r="B7" s="25" t="s">
        <v>216</v>
      </c>
      <c r="C7" s="36">
        <v>255</v>
      </c>
      <c r="D7" s="36">
        <v>257</v>
      </c>
      <c r="E7" s="36">
        <v>323</v>
      </c>
      <c r="F7" s="36">
        <v>320</v>
      </c>
      <c r="G7" s="38">
        <v>318</v>
      </c>
      <c r="H7" s="37">
        <v>259</v>
      </c>
      <c r="I7" s="36">
        <v>247</v>
      </c>
      <c r="J7" s="36">
        <v>377</v>
      </c>
      <c r="K7" s="36">
        <v>418</v>
      </c>
      <c r="L7" s="73">
        <v>411</v>
      </c>
      <c r="M7" s="35">
        <v>429</v>
      </c>
      <c r="N7" s="60"/>
    </row>
    <row r="8" spans="1:14" s="9" customFormat="1" ht="24.95" customHeight="1" x14ac:dyDescent="0.2">
      <c r="A8" s="60"/>
      <c r="B8" s="25" t="s">
        <v>217</v>
      </c>
      <c r="C8" s="36">
        <v>46</v>
      </c>
      <c r="D8" s="36">
        <v>46</v>
      </c>
      <c r="E8" s="36">
        <v>64</v>
      </c>
      <c r="F8" s="36">
        <v>56</v>
      </c>
      <c r="G8" s="38">
        <v>55</v>
      </c>
      <c r="H8" s="37">
        <v>53</v>
      </c>
      <c r="I8" s="36">
        <v>45</v>
      </c>
      <c r="J8" s="36">
        <v>48</v>
      </c>
      <c r="K8" s="36">
        <v>56</v>
      </c>
      <c r="L8" s="73">
        <v>51</v>
      </c>
      <c r="M8" s="35">
        <v>54</v>
      </c>
      <c r="N8" s="60"/>
    </row>
    <row r="9" spans="1:14" s="9" customFormat="1" ht="24.95" customHeight="1" x14ac:dyDescent="0.2">
      <c r="A9" s="60"/>
      <c r="B9" s="25" t="s">
        <v>218</v>
      </c>
      <c r="C9" s="36">
        <v>149</v>
      </c>
      <c r="D9" s="36">
        <v>148</v>
      </c>
      <c r="E9" s="36">
        <v>183</v>
      </c>
      <c r="F9" s="36">
        <v>185</v>
      </c>
      <c r="G9" s="38">
        <v>189</v>
      </c>
      <c r="H9" s="37">
        <v>146</v>
      </c>
      <c r="I9" s="36">
        <v>155</v>
      </c>
      <c r="J9" s="36">
        <v>173</v>
      </c>
      <c r="K9" s="36">
        <v>197</v>
      </c>
      <c r="L9" s="73">
        <v>206</v>
      </c>
      <c r="M9" s="35">
        <v>207</v>
      </c>
      <c r="N9" s="60"/>
    </row>
    <row r="10" spans="1:14" s="9" customFormat="1" ht="16.5" customHeight="1" x14ac:dyDescent="0.2">
      <c r="A10" s="60"/>
      <c r="B10" s="20" t="s">
        <v>4</v>
      </c>
      <c r="C10" s="40">
        <f t="shared" ref="C10:K10" si="1">SUM(C7:C9)</f>
        <v>450</v>
      </c>
      <c r="D10" s="40">
        <f t="shared" si="1"/>
        <v>451</v>
      </c>
      <c r="E10" s="40">
        <f t="shared" si="1"/>
        <v>570</v>
      </c>
      <c r="F10" s="40">
        <f t="shared" si="1"/>
        <v>561</v>
      </c>
      <c r="G10" s="43">
        <f t="shared" si="1"/>
        <v>562</v>
      </c>
      <c r="H10" s="42">
        <f t="shared" si="1"/>
        <v>458</v>
      </c>
      <c r="I10" s="41">
        <f t="shared" si="1"/>
        <v>447</v>
      </c>
      <c r="J10" s="41">
        <f t="shared" si="1"/>
        <v>598</v>
      </c>
      <c r="K10" s="40">
        <f t="shared" si="1"/>
        <v>671</v>
      </c>
      <c r="L10" s="74">
        <v>668</v>
      </c>
      <c r="M10" s="39">
        <v>690</v>
      </c>
      <c r="N10" s="60"/>
    </row>
    <row r="11" spans="1:14" s="9" customFormat="1" ht="24.95" customHeight="1" x14ac:dyDescent="0.2">
      <c r="A11" s="60"/>
      <c r="B11" s="25" t="s">
        <v>237</v>
      </c>
      <c r="C11" s="36">
        <v>15</v>
      </c>
      <c r="D11" s="36">
        <v>13</v>
      </c>
      <c r="E11" s="36">
        <v>17</v>
      </c>
      <c r="F11" s="36">
        <v>15</v>
      </c>
      <c r="G11" s="38">
        <v>16</v>
      </c>
      <c r="H11" s="37">
        <v>14</v>
      </c>
      <c r="I11" s="36">
        <v>13</v>
      </c>
      <c r="J11" s="36">
        <v>13</v>
      </c>
      <c r="K11" s="36">
        <v>15</v>
      </c>
      <c r="L11" s="73">
        <v>13</v>
      </c>
      <c r="M11" s="35">
        <v>13</v>
      </c>
      <c r="N11" s="60"/>
    </row>
    <row r="12" spans="1:14" s="9" customFormat="1" ht="24.95" customHeight="1" x14ac:dyDescent="0.2">
      <c r="A12" s="60"/>
      <c r="B12" s="25" t="s">
        <v>219</v>
      </c>
      <c r="C12" s="36">
        <v>0</v>
      </c>
      <c r="D12" s="36">
        <v>0</v>
      </c>
      <c r="E12" s="36">
        <v>0</v>
      </c>
      <c r="F12" s="36">
        <v>0</v>
      </c>
      <c r="G12" s="38">
        <v>0</v>
      </c>
      <c r="H12" s="37">
        <v>1</v>
      </c>
      <c r="I12" s="36">
        <v>1</v>
      </c>
      <c r="J12" s="36">
        <v>1</v>
      </c>
      <c r="K12" s="36">
        <v>1</v>
      </c>
      <c r="L12" s="73">
        <v>1</v>
      </c>
      <c r="M12" s="35">
        <v>1</v>
      </c>
      <c r="N12" s="60"/>
    </row>
    <row r="13" spans="1:14" s="9" customFormat="1" ht="24.95" customHeight="1" thickBot="1" x14ac:dyDescent="0.25">
      <c r="A13" s="60"/>
      <c r="B13" s="14" t="s">
        <v>220</v>
      </c>
      <c r="C13" s="32">
        <v>0</v>
      </c>
      <c r="D13" s="32">
        <v>1</v>
      </c>
      <c r="E13" s="32">
        <v>3</v>
      </c>
      <c r="F13" s="32">
        <v>3</v>
      </c>
      <c r="G13" s="34">
        <v>3</v>
      </c>
      <c r="H13" s="33">
        <v>0</v>
      </c>
      <c r="I13" s="32"/>
      <c r="J13" s="32">
        <v>0</v>
      </c>
      <c r="K13" s="32">
        <v>0</v>
      </c>
      <c r="L13" s="75">
        <v>0</v>
      </c>
      <c r="M13" s="31">
        <v>0</v>
      </c>
      <c r="N13" s="60"/>
    </row>
    <row r="14" spans="1:14" s="9" customFormat="1" ht="16.5" customHeight="1" thickBot="1" x14ac:dyDescent="0.25">
      <c r="A14" s="60"/>
      <c r="B14" s="30" t="s">
        <v>6</v>
      </c>
      <c r="C14" s="29">
        <f t="shared" ref="C14:K14" si="2">SUM(C11:C13)</f>
        <v>15</v>
      </c>
      <c r="D14" s="29">
        <f t="shared" si="2"/>
        <v>14</v>
      </c>
      <c r="E14" s="29">
        <f t="shared" si="2"/>
        <v>20</v>
      </c>
      <c r="F14" s="29">
        <f t="shared" si="2"/>
        <v>18</v>
      </c>
      <c r="G14" s="29">
        <f t="shared" si="2"/>
        <v>19</v>
      </c>
      <c r="H14" s="29">
        <f t="shared" si="2"/>
        <v>15</v>
      </c>
      <c r="I14" s="29">
        <f t="shared" si="2"/>
        <v>14</v>
      </c>
      <c r="J14" s="29">
        <f t="shared" si="2"/>
        <v>14</v>
      </c>
      <c r="K14" s="29">
        <f t="shared" si="2"/>
        <v>16</v>
      </c>
      <c r="L14" s="76">
        <v>14</v>
      </c>
      <c r="M14" s="28">
        <v>14</v>
      </c>
      <c r="N14" s="60"/>
    </row>
    <row r="15" spans="1:14" s="62" customFormat="1" ht="15" customHeight="1" x14ac:dyDescent="0.2">
      <c r="B15" s="303" t="s">
        <v>94</v>
      </c>
      <c r="C15" s="303"/>
      <c r="D15" s="303"/>
      <c r="E15" s="303"/>
      <c r="F15" s="303"/>
      <c r="G15" s="303"/>
      <c r="H15" s="303"/>
      <c r="I15" s="303"/>
      <c r="J15" s="303"/>
      <c r="K15" s="303"/>
      <c r="L15" s="303"/>
      <c r="M15" s="303"/>
    </row>
    <row r="16" spans="1:14" s="62" customFormat="1" ht="15" customHeight="1" x14ac:dyDescent="0.2">
      <c r="B16" s="307" t="s">
        <v>233</v>
      </c>
      <c r="C16" s="307"/>
      <c r="D16" s="307"/>
      <c r="E16" s="307"/>
      <c r="F16" s="307"/>
      <c r="G16" s="307"/>
      <c r="H16" s="307"/>
      <c r="I16" s="307"/>
      <c r="J16" s="307"/>
      <c r="K16" s="307"/>
      <c r="L16" s="307"/>
      <c r="M16" s="307"/>
    </row>
    <row r="17" spans="2:13" s="62" customFormat="1" ht="15" customHeight="1" x14ac:dyDescent="0.2">
      <c r="B17" s="307"/>
      <c r="C17" s="307"/>
      <c r="D17" s="307"/>
      <c r="E17" s="307"/>
      <c r="F17" s="307"/>
      <c r="G17" s="307"/>
      <c r="H17" s="307"/>
      <c r="I17" s="307"/>
      <c r="J17" s="307"/>
      <c r="K17" s="307"/>
      <c r="L17" s="307"/>
      <c r="M17" s="307"/>
    </row>
    <row r="18" spans="2:13" ht="17.25" hidden="1" customHeight="1" x14ac:dyDescent="0.2"/>
    <row r="19" spans="2:13" ht="17.25" hidden="1" customHeight="1" x14ac:dyDescent="0.2"/>
    <row r="20" spans="2:13" ht="17.25" hidden="1" customHeight="1" x14ac:dyDescent="0.2"/>
    <row r="21" spans="2:13" ht="17.25" hidden="1" customHeight="1" x14ac:dyDescent="0.2"/>
    <row r="22" spans="2:13" ht="17.25" hidden="1" customHeight="1" x14ac:dyDescent="0.2"/>
    <row r="23" spans="2:13" ht="17.25" hidden="1" customHeight="1" x14ac:dyDescent="0.2"/>
    <row r="24" spans="2:13" ht="17.25" hidden="1" customHeight="1" x14ac:dyDescent="0.2"/>
    <row r="25" spans="2:13" ht="17.25" hidden="1" customHeight="1" x14ac:dyDescent="0.2"/>
    <row r="26" spans="2:13" ht="17.25" hidden="1" customHeight="1" x14ac:dyDescent="0.2"/>
  </sheetData>
  <sheetProtection algorithmName="SHA-512" hashValue="nxLadjuf/wBtdllS+ssWvzxB2lNWPxDWCL9lY43x7Jf/dBhPemOhkuBK2TOxtNjUZhDi+gTNKQ/LJh0MJhxTAA==" saltValue="8tTVtXEIlTEhMthTY/SZ8w==" spinCount="100000" sheet="1" objects="1" scenarios="1"/>
  <mergeCells count="4">
    <mergeCell ref="B2:M2"/>
    <mergeCell ref="B15:M15"/>
    <mergeCell ref="B4:M4"/>
    <mergeCell ref="B16:M17"/>
  </mergeCells>
  <conditionalFormatting sqref="N2:XFD3 A18:XFD1048576 A16:B16 A17 N16:XFD17">
    <cfRule type="cellIs" dxfId="7" priority="5" operator="equal">
      <formula>0</formula>
    </cfRule>
  </conditionalFormatting>
  <conditionalFormatting sqref="A15:B15 N15:XFD15 B3:M3 B5:XFD13">
    <cfRule type="cellIs" dxfId="6" priority="4" operator="equal">
      <formula>0</formula>
    </cfRule>
  </conditionalFormatting>
  <conditionalFormatting sqref="B14:XFD14">
    <cfRule type="cellIs" dxfId="5" priority="2" operator="equal">
      <formula>0</formula>
    </cfRule>
  </conditionalFormatting>
  <conditionalFormatting sqref="N4:XFD4 B4">
    <cfRule type="cellIs" dxfId="4" priority="1" operator="equal">
      <formula>0</formula>
    </cfRule>
  </conditionalFormatting>
  <pageMargins left="0.7" right="0.7" top="0.75" bottom="0.75" header="0.3" footer="0.3"/>
  <pageSetup paperSize="9" scale="77"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
    <tabColor theme="4" tint="0.39997558519241921"/>
    <pageSetUpPr fitToPage="1"/>
  </sheetPr>
  <dimension ref="A1:N28"/>
  <sheetViews>
    <sheetView showGridLines="0" zoomScaleNormal="100" workbookViewId="0">
      <selection activeCell="J12" sqref="J12"/>
    </sheetView>
  </sheetViews>
  <sheetFormatPr defaultColWidth="0" defaultRowHeight="17.25" customHeight="1" zeroHeight="1" x14ac:dyDescent="0.2"/>
  <cols>
    <col min="1" max="1" width="4.28515625" style="62" customWidth="1"/>
    <col min="2" max="2" width="35.28515625" style="7" customWidth="1"/>
    <col min="3" max="9" width="10.7109375" style="7" customWidth="1"/>
    <col min="10" max="11" width="10.7109375" style="8" customWidth="1"/>
    <col min="12" max="13" width="9.140625" style="7" customWidth="1"/>
    <col min="14" max="14" width="4" style="62" customWidth="1"/>
    <col min="15" max="16384" width="9.140625" style="7" hidden="1"/>
  </cols>
  <sheetData>
    <row r="1" spans="1:14" s="62" customFormat="1" ht="15" customHeight="1" x14ac:dyDescent="0.2"/>
    <row r="2" spans="1:14" s="62" customFormat="1" ht="15" customHeight="1" x14ac:dyDescent="0.2"/>
    <row r="3" spans="1:14" s="60" customFormat="1" ht="33" customHeight="1" x14ac:dyDescent="0.2">
      <c r="B3" s="302" t="s">
        <v>185</v>
      </c>
      <c r="C3" s="302"/>
      <c r="D3" s="302"/>
      <c r="E3" s="302"/>
      <c r="F3" s="302"/>
      <c r="G3" s="302"/>
      <c r="H3" s="302"/>
      <c r="I3" s="302"/>
      <c r="J3" s="302"/>
      <c r="K3" s="302"/>
      <c r="L3" s="302"/>
      <c r="M3" s="302"/>
    </row>
    <row r="4" spans="1:14" s="60" customFormat="1" ht="15" customHeight="1" thickBot="1" x14ac:dyDescent="0.25">
      <c r="B4" s="62" t="s">
        <v>227</v>
      </c>
    </row>
    <row r="5" spans="1:14" s="9" customFormat="1" ht="34.5" customHeight="1" thickBot="1" x14ac:dyDescent="0.25">
      <c r="A5" s="60"/>
      <c r="B5" s="304" t="s">
        <v>198</v>
      </c>
      <c r="C5" s="305"/>
      <c r="D5" s="305"/>
      <c r="E5" s="305"/>
      <c r="F5" s="305"/>
      <c r="G5" s="305"/>
      <c r="H5" s="305"/>
      <c r="I5" s="305"/>
      <c r="J5" s="305"/>
      <c r="K5" s="305"/>
      <c r="L5" s="305"/>
      <c r="M5" s="306"/>
      <c r="N5" s="60"/>
    </row>
    <row r="6" spans="1:14" s="26" customFormat="1" ht="28.5" customHeight="1" x14ac:dyDescent="0.25">
      <c r="A6" s="61"/>
      <c r="B6" s="86"/>
      <c r="C6" s="87">
        <v>2005</v>
      </c>
      <c r="D6" s="87">
        <v>2006</v>
      </c>
      <c r="E6" s="87">
        <v>2007</v>
      </c>
      <c r="F6" s="87">
        <v>2008</v>
      </c>
      <c r="G6" s="88">
        <v>2009</v>
      </c>
      <c r="H6" s="89">
        <v>2010</v>
      </c>
      <c r="I6" s="87">
        <v>2011</v>
      </c>
      <c r="J6" s="87">
        <v>2012</v>
      </c>
      <c r="K6" s="87">
        <v>2013</v>
      </c>
      <c r="L6" s="87">
        <v>2014</v>
      </c>
      <c r="M6" s="80">
        <v>2015</v>
      </c>
      <c r="N6" s="61"/>
    </row>
    <row r="7" spans="1:14" s="26" customFormat="1" ht="19.5" customHeight="1" x14ac:dyDescent="0.25">
      <c r="A7" s="61"/>
      <c r="B7" s="57" t="s">
        <v>5</v>
      </c>
      <c r="C7" s="82">
        <f t="shared" ref="C7:M7" si="0">SUM(C8:C10) + C12</f>
        <v>2491459</v>
      </c>
      <c r="D7" s="82">
        <f t="shared" si="0"/>
        <v>2483256</v>
      </c>
      <c r="E7" s="82">
        <f t="shared" si="0"/>
        <v>2571509</v>
      </c>
      <c r="F7" s="82">
        <f t="shared" si="0"/>
        <v>2619081</v>
      </c>
      <c r="G7" s="83">
        <f t="shared" si="0"/>
        <v>2496810</v>
      </c>
      <c r="H7" s="84">
        <f t="shared" si="0"/>
        <v>2392229</v>
      </c>
      <c r="I7" s="85">
        <f t="shared" si="0"/>
        <v>2334202</v>
      </c>
      <c r="J7" s="85">
        <f t="shared" si="0"/>
        <v>2142249</v>
      </c>
      <c r="K7" s="82">
        <f t="shared" si="0"/>
        <v>2125264</v>
      </c>
      <c r="L7" s="82">
        <f t="shared" si="0"/>
        <v>2185093</v>
      </c>
      <c r="M7" s="81">
        <f t="shared" si="0"/>
        <v>2245136</v>
      </c>
      <c r="N7" s="61"/>
    </row>
    <row r="8" spans="1:14" s="9" customFormat="1" ht="24.95" customHeight="1" x14ac:dyDescent="0.2">
      <c r="A8" s="60"/>
      <c r="B8" s="25" t="s">
        <v>216</v>
      </c>
      <c r="C8" s="22">
        <v>2144996</v>
      </c>
      <c r="D8" s="22">
        <v>2138323</v>
      </c>
      <c r="E8" s="22">
        <v>2212496</v>
      </c>
      <c r="F8" s="22">
        <v>2245485</v>
      </c>
      <c r="G8" s="24">
        <v>2122553</v>
      </c>
      <c r="H8" s="23">
        <v>2035142</v>
      </c>
      <c r="I8" s="22">
        <v>1979526</v>
      </c>
      <c r="J8" s="22">
        <v>1775773</v>
      </c>
      <c r="K8" s="22">
        <v>1752648</v>
      </c>
      <c r="L8" s="22">
        <v>1802130</v>
      </c>
      <c r="M8" s="21">
        <v>1855203</v>
      </c>
      <c r="N8" s="60"/>
    </row>
    <row r="9" spans="1:14" s="9" customFormat="1" ht="24.95" customHeight="1" x14ac:dyDescent="0.2">
      <c r="A9" s="60"/>
      <c r="B9" s="25" t="s">
        <v>217</v>
      </c>
      <c r="C9" s="22">
        <v>84076</v>
      </c>
      <c r="D9" s="22">
        <v>85893</v>
      </c>
      <c r="E9" s="22">
        <v>87612</v>
      </c>
      <c r="F9" s="22">
        <v>87034</v>
      </c>
      <c r="G9" s="24">
        <v>86886</v>
      </c>
      <c r="H9" s="23">
        <v>92357</v>
      </c>
      <c r="I9" s="22">
        <v>92459</v>
      </c>
      <c r="J9" s="22">
        <v>97097</v>
      </c>
      <c r="K9" s="22">
        <v>97694</v>
      </c>
      <c r="L9" s="22">
        <v>97038</v>
      </c>
      <c r="M9" s="21">
        <v>99532</v>
      </c>
      <c r="N9" s="60"/>
    </row>
    <row r="10" spans="1:14" s="9" customFormat="1" ht="24.95" customHeight="1" x14ac:dyDescent="0.2">
      <c r="A10" s="60"/>
      <c r="B10" s="25" t="s">
        <v>218</v>
      </c>
      <c r="C10" s="22">
        <v>92791</v>
      </c>
      <c r="D10" s="22">
        <v>86701</v>
      </c>
      <c r="E10" s="22">
        <v>89345</v>
      </c>
      <c r="F10" s="22">
        <v>91209</v>
      </c>
      <c r="G10" s="24">
        <v>93784</v>
      </c>
      <c r="H10" s="23">
        <v>92554</v>
      </c>
      <c r="I10" s="22">
        <v>89124</v>
      </c>
      <c r="J10" s="22">
        <v>82486</v>
      </c>
      <c r="K10" s="22">
        <v>80074</v>
      </c>
      <c r="L10" s="22">
        <v>80029</v>
      </c>
      <c r="M10" s="21">
        <v>78163</v>
      </c>
      <c r="N10" s="60"/>
    </row>
    <row r="11" spans="1:14" s="9" customFormat="1" ht="16.5" customHeight="1" x14ac:dyDescent="0.2">
      <c r="A11" s="60"/>
      <c r="B11" s="90" t="s">
        <v>4</v>
      </c>
      <c r="C11" s="16">
        <f t="shared" ref="C11:M11" si="1">SUM(C8:C10)</f>
        <v>2321863</v>
      </c>
      <c r="D11" s="16">
        <f t="shared" si="1"/>
        <v>2310917</v>
      </c>
      <c r="E11" s="16">
        <f t="shared" si="1"/>
        <v>2389453</v>
      </c>
      <c r="F11" s="16">
        <f t="shared" si="1"/>
        <v>2423728</v>
      </c>
      <c r="G11" s="19">
        <f t="shared" si="1"/>
        <v>2303223</v>
      </c>
      <c r="H11" s="18">
        <f t="shared" si="1"/>
        <v>2220053</v>
      </c>
      <c r="I11" s="17">
        <f t="shared" si="1"/>
        <v>2161109</v>
      </c>
      <c r="J11" s="17">
        <f t="shared" si="1"/>
        <v>1955356</v>
      </c>
      <c r="K11" s="16">
        <f t="shared" si="1"/>
        <v>1930416</v>
      </c>
      <c r="L11" s="16">
        <f t="shared" si="1"/>
        <v>1979197</v>
      </c>
      <c r="M11" s="15">
        <f t="shared" si="1"/>
        <v>2032898</v>
      </c>
      <c r="N11" s="60"/>
    </row>
    <row r="12" spans="1:14" s="9" customFormat="1" ht="24.95" customHeight="1" thickBot="1" x14ac:dyDescent="0.25">
      <c r="A12" s="60"/>
      <c r="B12" s="14" t="s">
        <v>235</v>
      </c>
      <c r="C12" s="11">
        <v>169596</v>
      </c>
      <c r="D12" s="11">
        <v>172339</v>
      </c>
      <c r="E12" s="11">
        <v>182056</v>
      </c>
      <c r="F12" s="11">
        <v>195353</v>
      </c>
      <c r="G12" s="13">
        <v>193587</v>
      </c>
      <c r="H12" s="12">
        <v>172176</v>
      </c>
      <c r="I12" s="11">
        <v>173093</v>
      </c>
      <c r="J12" s="11">
        <v>186893</v>
      </c>
      <c r="K12" s="11">
        <v>194848</v>
      </c>
      <c r="L12" s="11">
        <v>205896</v>
      </c>
      <c r="M12" s="10">
        <v>212238</v>
      </c>
      <c r="N12" s="60"/>
    </row>
    <row r="13" spans="1:14" s="62" customFormat="1" ht="15" customHeight="1" x14ac:dyDescent="0.2">
      <c r="B13" s="303" t="s">
        <v>94</v>
      </c>
      <c r="C13" s="303"/>
      <c r="D13" s="303"/>
      <c r="E13" s="303"/>
      <c r="F13" s="303"/>
      <c r="G13" s="303"/>
      <c r="H13" s="303"/>
      <c r="I13" s="303"/>
      <c r="J13" s="303"/>
      <c r="K13" s="303"/>
      <c r="L13" s="303"/>
    </row>
    <row r="14" spans="1:14" s="62" customFormat="1" ht="15" customHeight="1" x14ac:dyDescent="0.2">
      <c r="B14" s="308" t="s">
        <v>236</v>
      </c>
      <c r="C14" s="308"/>
      <c r="D14" s="308"/>
      <c r="E14" s="308"/>
      <c r="F14" s="308"/>
      <c r="G14" s="308"/>
      <c r="H14" s="308"/>
      <c r="I14" s="308"/>
      <c r="J14" s="308"/>
      <c r="K14" s="308"/>
      <c r="L14" s="308"/>
      <c r="M14" s="308"/>
    </row>
    <row r="15" spans="1:14" s="62" customFormat="1" ht="15" customHeight="1" x14ac:dyDescent="0.2">
      <c r="B15" s="308"/>
      <c r="C15" s="308"/>
      <c r="D15" s="308"/>
      <c r="E15" s="308"/>
      <c r="F15" s="308"/>
      <c r="G15" s="308"/>
      <c r="H15" s="308"/>
      <c r="I15" s="308"/>
      <c r="J15" s="308"/>
      <c r="K15" s="308"/>
      <c r="L15" s="308"/>
      <c r="M15" s="308"/>
    </row>
    <row r="16" spans="1:14" ht="17.25" hidden="1" customHeight="1" x14ac:dyDescent="0.2"/>
    <row r="17" ht="17.25" hidden="1" customHeight="1" x14ac:dyDescent="0.2"/>
    <row r="18" ht="17.25" hidden="1" customHeight="1" x14ac:dyDescent="0.2"/>
    <row r="19" ht="17.25" hidden="1" customHeight="1" x14ac:dyDescent="0.2"/>
    <row r="20" ht="17.25" hidden="1" customHeight="1" x14ac:dyDescent="0.2"/>
    <row r="21" ht="17.25" hidden="1" customHeight="1" x14ac:dyDescent="0.2"/>
    <row r="22" ht="17.25" hidden="1" customHeight="1" x14ac:dyDescent="0.2"/>
    <row r="23" ht="17.25" hidden="1" customHeight="1" x14ac:dyDescent="0.2"/>
    <row r="24" ht="17.25" hidden="1" customHeight="1" x14ac:dyDescent="0.2"/>
    <row r="25" ht="17.25" hidden="1" customHeight="1" x14ac:dyDescent="0.2"/>
    <row r="26" ht="17.25" hidden="1" customHeight="1" x14ac:dyDescent="0.2"/>
    <row r="27" ht="17.25" hidden="1" customHeight="1" x14ac:dyDescent="0.2"/>
    <row r="28" ht="17.25" hidden="1" customHeight="1" x14ac:dyDescent="0.2"/>
  </sheetData>
  <sheetProtection algorithmName="SHA-512" hashValue="sCRvYlzpmztGHpP0Ex6kW1VA4jspQpKmV3r4stJH7BJCqXDMjyuLgK7QWbIe1TAtjidWQPWPFlUycJWV6hDtCg==" saltValue="VDHcp/KuTUeBtac67OKpAQ==" spinCount="100000" sheet="1" objects="1" scenarios="1"/>
  <mergeCells count="4">
    <mergeCell ref="B13:L13"/>
    <mergeCell ref="B5:M5"/>
    <mergeCell ref="B3:M3"/>
    <mergeCell ref="B14:M15"/>
  </mergeCells>
  <conditionalFormatting sqref="A13:B13 C4:XFD4 M13:XFD13 N3:XFD3 A16:XFD1048576 A14:A15 N14:XFD15">
    <cfRule type="cellIs" dxfId="3" priority="9" operator="equal">
      <formula>0</formula>
    </cfRule>
  </conditionalFormatting>
  <conditionalFormatting sqref="B6:XFD12 B5 N5:XFD5">
    <cfRule type="cellIs" dxfId="2" priority="6" operator="equal">
      <formula>0</formula>
    </cfRule>
  </conditionalFormatting>
  <conditionalFormatting sqref="B4">
    <cfRule type="cellIs" dxfId="1" priority="2" operator="equal">
      <formula>0</formula>
    </cfRule>
  </conditionalFormatting>
  <conditionalFormatting sqref="B14">
    <cfRule type="cellIs" dxfId="0" priority="1" operator="equal">
      <formula>0</formula>
    </cfRule>
  </conditionalFormatting>
  <pageMargins left="0.7" right="0.7" top="0.75" bottom="0.75" header="0.3" footer="0.3"/>
  <pageSetup paperSize="9" scale="8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20</vt:i4>
      </vt:variant>
      <vt:variant>
        <vt:lpstr>Intervalos com nome</vt:lpstr>
      </vt:variant>
      <vt:variant>
        <vt:i4>1</vt:i4>
      </vt:variant>
    </vt:vector>
  </HeadingPairs>
  <TitlesOfParts>
    <vt:vector size="21" baseType="lpstr">
      <vt:lpstr>CONTENTS</vt:lpstr>
      <vt:lpstr>GLOSSARY</vt:lpstr>
      <vt:lpstr>Abbreviations and Acronyms</vt:lpstr>
      <vt:lpstr>Table 1.1</vt:lpstr>
      <vt:lpstr>Table 1.2</vt:lpstr>
      <vt:lpstr>Table 1.3</vt:lpstr>
      <vt:lpstr>Table 1.4</vt:lpstr>
      <vt:lpstr>Table 1.5</vt:lpstr>
      <vt:lpstr>Table 1.6</vt:lpstr>
      <vt:lpstr>Table 1.7</vt:lpstr>
      <vt:lpstr>Table 2.1</vt:lpstr>
      <vt:lpstr>Table 3.1.1</vt:lpstr>
      <vt:lpstr>Table 3.2.1</vt:lpstr>
      <vt:lpstr>Table 3.2.2</vt:lpstr>
      <vt:lpstr>Table 4.1</vt:lpstr>
      <vt:lpstr>Table 5.1.1</vt:lpstr>
      <vt:lpstr>Table 5.2.1</vt:lpstr>
      <vt:lpstr>Table 5.2.2</vt:lpstr>
      <vt:lpstr>Table 6.1.1</vt:lpstr>
      <vt:lpstr>Table  6.2.1</vt:lpstr>
      <vt:lpstr>GLOSSARY!_Hlk519763163</vt:lpstr>
    </vt:vector>
  </TitlesOfParts>
  <Company>II, IP - MTSS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NEGOCIAÇÃO COLETIVA EM NÚMEROS (séries)</dc:title>
  <dc:subject>Negociação Coletiva</dc:subject>
  <dc:creator>CRL</dc:creator>
  <cp:keywords>Negociação Coletiva</cp:keywords>
  <cp:lastModifiedBy>Miguel Ângelo A. Ramos dos Santos</cp:lastModifiedBy>
  <cp:lastPrinted>2018-08-02T08:49:58Z</cp:lastPrinted>
  <dcterms:created xsi:type="dcterms:W3CDTF">2017-05-05T12:26:24Z</dcterms:created>
  <dcterms:modified xsi:type="dcterms:W3CDTF">2018-08-20T12:25:23Z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