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SR\Trabalho\DECLARACAO_ACESSIBILIDADE\CRLI_EN_evidencias\"/>
    </mc:Choice>
  </mc:AlternateContent>
  <xr:revisionPtr revIDLastSave="0" documentId="13_ncr:1_{ACA77CB6-9670-4864-98E3-BF8EA2DE2B80}" xr6:coauthVersionLast="47" xr6:coauthVersionMax="47" xr10:uidLastSave="{00000000-0000-0000-0000-000000000000}"/>
  <workbookProtection workbookAlgorithmName="SHA-512" workbookHashValue="dXIWkIR3k0P2mJ+ybVq64sPlpC+Q5kAPmXYHWfrZexS8s4ZnpZTxpCKhg4T3yY05yUopYwo/LHJqiiiZxPwDnw==" workbookSaltValue="yABbbR5YC5y4vGpJmHMAgA==" workbookSpinCount="100000" lockStructure="1"/>
  <bookViews>
    <workbookView xWindow="-120" yWindow="-120" windowWidth="29040" windowHeight="15840" tabRatio="500" activeTab="24" xr2:uid="{00000000-000D-0000-FFFF-FFFF00000000}"/>
  </bookViews>
  <sheets>
    <sheet name="Summary"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H51" i="1" s="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alcChain>
</file>

<file path=xl/sharedStrings.xml><?xml version="1.0" encoding="utf-8"?>
<sst xmlns="http://schemas.openxmlformats.org/spreadsheetml/2006/main" count="344" uniqueCount="119">
  <si>
    <t>10 functional aspects Checklist</t>
  </si>
  <si>
    <t>(see filling notes below)</t>
  </si>
  <si>
    <t xml:space="preserve">Conformance and evidence collection </t>
  </si>
  <si>
    <t>The requirements listed below are linked to the respective evidence collection sheets</t>
  </si>
  <si>
    <t xml:space="preserve">Website name: </t>
  </si>
  <si>
    <t xml:space="preserve"> </t>
  </si>
  <si>
    <t>URL of the website:</t>
  </si>
  <si>
    <t>Entity owner:</t>
  </si>
  <si>
    <t>Analysis Date:</t>
  </si>
  <si>
    <t>Y</t>
  </si>
  <si>
    <t>N</t>
  </si>
  <si>
    <t>NA</t>
  </si>
  <si>
    <t xml:space="preserve">1 - NAVIGATION MENUS </t>
  </si>
  <si>
    <t>1.1 The navigation menu should be structured as a list of options</t>
  </si>
  <si>
    <t xml:space="preserve">1.2 Is it possible to select the options and sub options of the menu either with mouse or keyboard? </t>
  </si>
  <si>
    <t xml:space="preserve">1.3 The images-link, if available in the menu, must have the alternative text equivalent </t>
  </si>
  <si>
    <t xml:space="preserve">2 - HEADERS AND SUBHEADERS </t>
  </si>
  <si>
    <t>2.1 There is a header &lt;h1&gt; on the page</t>
  </si>
  <si>
    <t xml:space="preserve">2.2 There is a hierarchical marking of headers and subheaders on the page (&lt;h1&gt;...&lt;h6&gt;) </t>
  </si>
  <si>
    <t xml:space="preserve">3 - DATA TABLES </t>
  </si>
  <si>
    <t xml:space="preserve">3.1 The cells that make up the table headings are marked with the element &lt;th&gt; </t>
  </si>
  <si>
    <t xml:space="preserve">3.2 The table caption is marked with the element &lt;caption&gt; </t>
  </si>
  <si>
    <t xml:space="preserve">4 - FORMS </t>
  </si>
  <si>
    <t xml:space="preserve">4.1 By clicking with the mouse on the label, the cursor appears in the respective edit field </t>
  </si>
  <si>
    <t xml:space="preserve">4.2 It is possible to identify the mandatory fields when using only one screen reader </t>
  </si>
  <si>
    <t xml:space="preserve">4.3 It is possible to locate and read error messages using only a screen reader </t>
  </si>
  <si>
    <t xml:space="preserve">5 - GRAPHICS AND IMAGES-LINK </t>
  </si>
  <si>
    <t xml:space="preserve">5.1 The image or graphic has an alternative equivalent in short and correct text </t>
  </si>
  <si>
    <t xml:space="preserve">5.2 The graph is accompanied by a long description </t>
  </si>
  <si>
    <t xml:space="preserve">5.3 Image-links have a correct alternative equivalent </t>
  </si>
  <si>
    <t>6 - CONTRAST</t>
  </si>
  <si>
    <t xml:space="preserve">6.1 In the body of a document, the contrast ratio between the colour of the normal text (less than 18pt or less than 14pt bold) and the background colour is greater than 4.5:1 </t>
  </si>
  <si>
    <t xml:space="preserve">6.2 The contrast ratio between the colour of the large size (greater than or equal to 18pt or greater than or equal to which 14pt bold) and the background colour is higher  than 3:1 </t>
  </si>
  <si>
    <t>7 - PLAYERS</t>
  </si>
  <si>
    <t xml:space="preserve">7.1 It must be possible to activate the reader's control buttons either with the mouse or the keyboard </t>
  </si>
  <si>
    <t xml:space="preserve">7.2 Video or audio should preferably contain synchronized closed subtitles. If it is not possible, at the very least, a textual transcription should be made available </t>
  </si>
  <si>
    <t xml:space="preserve">8 - PAGE STRUCTURE </t>
  </si>
  <si>
    <t xml:space="preserve">8.1 When removing CSS, all HTML elements should align to the left </t>
  </si>
  <si>
    <t xml:space="preserve">8.2 When the CSS is removed, the information appears in a logical order </t>
  </si>
  <si>
    <t xml:space="preserve">8.3 When the CSS is withdrawn, it should be possible to recognize the semantics of the various elements </t>
  </si>
  <si>
    <t xml:space="preserve">8.4 When the CSS is removed, does the relevant information remain visible? </t>
  </si>
  <si>
    <t xml:space="preserve">8.5 The page layout is done without using the element &lt;table&gt; </t>
  </si>
  <si>
    <t xml:space="preserve">9 - HTML SYNTAX </t>
  </si>
  <si>
    <t xml:space="preserve">9.1 The page must not contain any (x)HTML syntax errors. </t>
  </si>
  <si>
    <t>10 - PDF FILES</t>
  </si>
  <si>
    <t xml:space="preserve">10.1 In PDF files it is possible, as a minimum, to extract the textual content to TXT format </t>
  </si>
  <si>
    <t>Conformance:</t>
  </si>
  <si>
    <t>Not applicable tests:</t>
  </si>
  <si>
    <t>Battery tests:</t>
  </si>
  <si>
    <t>Filling note:</t>
  </si>
  <si>
    <t xml:space="preserve">In the "Summary sheet" you must fill in 4 fields: 
  - The name of the website 
  - The URL of the website 
  - The entity owner of the website 
  - The analysis date 
These 4 fields are identified with yellow background and can be found in cells G1 to G8 respectively. The screen readers users can identify the cells to fill in by their background colour, which is announced by the reader. For instance, VoiceOver reads "yellow solid colour fill".  
Use the links that are in the ckecklist to navigate to the inner sheets, each one dedicated to collecting evidence for each of the requirements. 
On the inner sheets - from 1.1 to 10.1 - it is only necessary to mark with an "X" the columns Y (Yes), N (No), NA (Not Applicable), respectively the cells B3, C3 and D3. Note that these cells are automatically collected and copied to the Summary Sheet. 
On the inner sheets, under the indication "Evidence list", you must place the images and make notes that lead you to consider that this requirement passes (Yes), to justify why that requirement does not pass (No) or why the requirement is not applicable (NA) to the website under analysis.  </t>
  </si>
  <si>
    <t xml:space="preserve">return to the initial page </t>
  </si>
  <si>
    <t>x</t>
  </si>
  <si>
    <t xml:space="preserve">1.1 The navigation menu should be structured as a list of options </t>
  </si>
  <si>
    <t xml:space="preserve">In order to be well interpreted by assistive technologies, the menus and submenus must be structured with native elements, of the type &lt;ul&gt;, or with the semantics and state of the elements identified with techniques in ARIA. </t>
  </si>
  <si>
    <t>Evidence list</t>
  </si>
  <si>
    <t>Notes:</t>
  </si>
  <si>
    <t>1.2 Is it possible to select the options and sub options of the menu either with mouse or keyboard?</t>
  </si>
  <si>
    <t xml:space="preserve">It should be possible to scroll through the navigation structure either with a pointing device or the keyboard. </t>
  </si>
  <si>
    <t xml:space="preserve">The correctly subtitled images allow them to be interpreted as text, making all navigation options accessible. </t>
  </si>
  <si>
    <t xml:space="preserve">2.1 There is a header &lt;h1&gt; on the page </t>
  </si>
  <si>
    <t xml:space="preserve">The main header of each page, which summarizes its content, should be identified as the first level of the headers (h1). No more than one element of this type should be used. </t>
  </si>
  <si>
    <t>Os títulos são empregues de forma hierárquica para melhor estruturar os conteúdos, das informações mais gerais às mais particulares. Deverão ser usados de forma consistente por todo o sítio Web.</t>
  </si>
  <si>
    <t xml:space="preserve">3 - DATA TABLES 								</t>
  </si>
  <si>
    <t>Identificar os cabeçalhos de uma tabela ajuda a melhor identificar os eixos que caracterizam a informação em cada célula.</t>
  </si>
  <si>
    <t xml:space="preserve">3.2  The table caption is marked with the element &lt;caption&gt; </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</si>
  <si>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</si>
  <si>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</si>
  <si>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</si>
  <si>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 return to the initial page</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</si>
  <si>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</si>
  <si>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GRAPHICS AND IMAGES-LINK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</si>
  <si>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</si>
  <si>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</si>
  <si>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</si>
  <si>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												</t>
  </si>
  <si>
    <t>Deve assegurar-se no corpo do documento que o rácio de contraste entre a cor do texto e a cor de fundo é, no mínimo, de 4,5:1, de forma a assegurar a sua legibilidade para utilizadores com deficiências da visão.</t>
  </si>
  <si>
    <t xml:space="preserve">6 - CONTRAST				</t>
  </si>
  <si>
    <t xml:space="preserve">6.2 The contrast ratio between the colour of the large size (greater than or equal to 18pt or greater than or equal to which 14pt bold) and the background colour is higher than 3:1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</si>
  <si>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</si>
  <si>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</si>
  <si>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</si>
  <si>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PAGE STRUCTURE								</t>
  </si>
  <si>
    <t>Quando se desativam todos os estilos visuais, o conteúdo da página é apresentado alinhado à esquerda e apresenta-se de forma linear.</t>
  </si>
  <si>
    <t xml:space="preserve">8 - PAGE STRUCTURE 								</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</si>
  <si>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</si>
  <si>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</si>
  <si>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</si>
  <si>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</si>
  <si>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HTML SYNTAX 						</t>
  </si>
  <si>
    <t>A página não deve apresentar erros de sintaxe de (x)HTML.</t>
  </si>
  <si>
    <t xml:space="preserve">10 - PDF FILES								</t>
  </si>
  <si>
    <t>Os ficheiros PDF devem ter o seu texto inteiramente extraível para que se possa passar o respetivo conteúdo para um processador de texto sem perda de informação.</t>
  </si>
  <si>
    <t>Not all pages have the correct sequence and some do not have an h1.</t>
  </si>
  <si>
    <t>Cells, table headers have &lt;th&gt; element</t>
  </si>
  <si>
    <t>Table captions are marked with the &lt;caption&gt; element.</t>
  </si>
  <si>
    <t>Images have alternative texts.</t>
  </si>
  <si>
    <t xml:space="preserve">
Linked images have associated alt text.</t>
  </si>
  <si>
    <t>When removing the CSS, all elements align to the left.</t>
  </si>
  <si>
    <t>Without CSS, content appears in a logical order.</t>
  </si>
  <si>
    <t>Without CSS it is possible to recognize the semantics of elements.</t>
  </si>
  <si>
    <t>There is no loss of content by removing CSS.</t>
  </si>
  <si>
    <t>The website pages do not use the Table element.</t>
  </si>
  <si>
    <t>There are some xhtml errors</t>
  </si>
  <si>
    <t>https://en.crlaborais.pt/home</t>
  </si>
  <si>
    <t xml:space="preserve"> 27-05-2024</t>
  </si>
  <si>
    <t>Centro de Relações Laborais</t>
  </si>
  <si>
    <t>Centro de Relações Laborais EN</t>
  </si>
  <si>
    <t>The site's AI (top menu) is correctly structured. It is responsive on Desktop and Mobile. Without CSS, the website's AI remains structured.</t>
  </si>
  <si>
    <t>You can navigate through the menu with the keyboard and mouse.</t>
  </si>
  <si>
    <t>Images-link on menu contains alternative text.</t>
  </si>
  <si>
    <t>Not all pages have only one h1</t>
  </si>
  <si>
    <t>Available on page https://en.crlaborais.pt/contacts</t>
  </si>
  <si>
    <t>Mandatory fields are marked by the textual description "Required".</t>
  </si>
  <si>
    <t>We have error messages on the registration forms. Error messages are displayed next to the respective fields and are read by screen readers.</t>
  </si>
  <si>
    <t xml:space="preserve">
Contrast of the text in the body of the content is 7.35 with color #335C64. Font size is 14px.</t>
  </si>
  <si>
    <t xml:space="preserve">
Large text contrast is 7.35. Text size 24.5 px. For text with color #FFFFFF.</t>
  </si>
  <si>
    <t xml:space="preserve">
</t>
  </si>
  <si>
    <t>Globally, in PDFs it is possible to extract texts into a text editor. Examples on the page https://en.crlaborais.pt/members and https://en.crlaborais.pt/members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</si>
</sst>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7849</xdr:colOff>
      <xdr:row>16</xdr:row>
      <xdr:rowOff>133350</xdr:rowOff>
    </xdr:to>
    <xdr:pic>
      <xdr:nvPicPr>
        <xdr:cNvPr id="3" name="Imagem 2">
          <a:extLst>
            <a:ext uri="{FF2B5EF4-FFF2-40B4-BE49-F238E27FC236}">
              <a16:creationId xmlns:a16="http://schemas.microsoft.com/office/drawing/2014/main" id="{2B8B2B88-DF9D-4CA1-9A32-2C38DDEDD5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1981200"/>
          <a:ext cx="3551149" cy="1933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139845</xdr:colOff>
      <xdr:row>15</xdr:row>
      <xdr:rowOff>180975</xdr:rowOff>
    </xdr:to>
    <xdr:pic>
      <xdr:nvPicPr>
        <xdr:cNvPr id="3" name="Imagem 2">
          <a:extLst>
            <a:ext uri="{FF2B5EF4-FFF2-40B4-BE49-F238E27FC236}">
              <a16:creationId xmlns:a16="http://schemas.microsoft.com/office/drawing/2014/main" id="{B47058BE-600E-0A16-199B-06C66CB32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1981200"/>
          <a:ext cx="3683145" cy="1781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16</xdr:row>
      <xdr:rowOff>119010</xdr:rowOff>
    </xdr:to>
    <xdr:pic>
      <xdr:nvPicPr>
        <xdr:cNvPr id="6" name="Imagem 5">
          <a:extLst>
            <a:ext uri="{FF2B5EF4-FFF2-40B4-BE49-F238E27FC236}">
              <a16:creationId xmlns:a16="http://schemas.microsoft.com/office/drawing/2014/main" id="{B9AC5FDD-5387-FA70-79C5-898895DC26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38550" cy="19192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200025</xdr:colOff>
      <xdr:row>18</xdr:row>
      <xdr:rowOff>148890</xdr:rowOff>
    </xdr:to>
    <xdr:pic>
      <xdr:nvPicPr>
        <xdr:cNvPr id="3" name="Imagem 2">
          <a:extLst>
            <a:ext uri="{FF2B5EF4-FFF2-40B4-BE49-F238E27FC236}">
              <a16:creationId xmlns:a16="http://schemas.microsoft.com/office/drawing/2014/main" id="{50107F63-2451-C0AA-0EB2-24B3259D4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1"/>
          <a:ext cx="3762375" cy="23491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419101</xdr:colOff>
      <xdr:row>18</xdr:row>
      <xdr:rowOff>28575</xdr:rowOff>
    </xdr:to>
    <xdr:pic>
      <xdr:nvPicPr>
        <xdr:cNvPr id="3" name="Imagem 2">
          <a:extLst>
            <a:ext uri="{FF2B5EF4-FFF2-40B4-BE49-F238E27FC236}">
              <a16:creationId xmlns:a16="http://schemas.microsoft.com/office/drawing/2014/main" id="{58C504EB-4E62-993D-B9E6-49770F2B0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962401" cy="2228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182034</xdr:colOff>
      <xdr:row>17</xdr:row>
      <xdr:rowOff>95250</xdr:rowOff>
    </xdr:to>
    <xdr:pic>
      <xdr:nvPicPr>
        <xdr:cNvPr id="3" name="Imagem 2">
          <a:extLst>
            <a:ext uri="{FF2B5EF4-FFF2-40B4-BE49-F238E27FC236}">
              <a16:creationId xmlns:a16="http://schemas.microsoft.com/office/drawing/2014/main" id="{63495B32-D455-5083-514D-76774EE2F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725334" cy="2095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139700</xdr:colOff>
      <xdr:row>31</xdr:row>
      <xdr:rowOff>171450</xdr:rowOff>
    </xdr:to>
    <xdr:pic>
      <xdr:nvPicPr>
        <xdr:cNvPr id="3" name="Imagem 2">
          <a:extLst>
            <a:ext uri="{FF2B5EF4-FFF2-40B4-BE49-F238E27FC236}">
              <a16:creationId xmlns:a16="http://schemas.microsoft.com/office/drawing/2014/main" id="{FC9FFF6A-BDD9-DB3A-BB3D-D96347CFA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1771650"/>
          <a:ext cx="3683000" cy="49720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139700</xdr:colOff>
      <xdr:row>31</xdr:row>
      <xdr:rowOff>171450</xdr:rowOff>
    </xdr:to>
    <xdr:pic>
      <xdr:nvPicPr>
        <xdr:cNvPr id="2" name="Imagem 1">
          <a:extLst>
            <a:ext uri="{FF2B5EF4-FFF2-40B4-BE49-F238E27FC236}">
              <a16:creationId xmlns:a16="http://schemas.microsoft.com/office/drawing/2014/main" id="{6C1DE3FC-8D0E-4D9B-8288-8C66C2A2F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83000" cy="4972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139700</xdr:colOff>
      <xdr:row>31</xdr:row>
      <xdr:rowOff>171450</xdr:rowOff>
    </xdr:to>
    <xdr:pic>
      <xdr:nvPicPr>
        <xdr:cNvPr id="2" name="Imagem 1">
          <a:extLst>
            <a:ext uri="{FF2B5EF4-FFF2-40B4-BE49-F238E27FC236}">
              <a16:creationId xmlns:a16="http://schemas.microsoft.com/office/drawing/2014/main" id="{D00DCAE0-076F-44EC-A653-BB2D23B149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83000" cy="49720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139700</xdr:colOff>
      <xdr:row>31</xdr:row>
      <xdr:rowOff>171450</xdr:rowOff>
    </xdr:to>
    <xdr:pic>
      <xdr:nvPicPr>
        <xdr:cNvPr id="2" name="Imagem 1">
          <a:extLst>
            <a:ext uri="{FF2B5EF4-FFF2-40B4-BE49-F238E27FC236}">
              <a16:creationId xmlns:a16="http://schemas.microsoft.com/office/drawing/2014/main" id="{F5359EEF-A86F-427F-BD42-05FA5ECB96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1771650"/>
          <a:ext cx="3683000" cy="49720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122058</xdr:colOff>
      <xdr:row>17</xdr:row>
      <xdr:rowOff>95251</xdr:rowOff>
    </xdr:to>
    <xdr:pic>
      <xdr:nvPicPr>
        <xdr:cNvPr id="3" name="Imagem 2">
          <a:extLst>
            <a:ext uri="{FF2B5EF4-FFF2-40B4-BE49-F238E27FC236}">
              <a16:creationId xmlns:a16="http://schemas.microsoft.com/office/drawing/2014/main" id="{D40519A5-B872-3BAE-4553-0ABFB968D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981201"/>
          <a:ext cx="3665358" cy="2095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33206</xdr:colOff>
      <xdr:row>17</xdr:row>
      <xdr:rowOff>38100</xdr:rowOff>
    </xdr:to>
    <xdr:pic>
      <xdr:nvPicPr>
        <xdr:cNvPr id="3" name="Imagem 2">
          <a:extLst>
            <a:ext uri="{FF2B5EF4-FFF2-40B4-BE49-F238E27FC236}">
              <a16:creationId xmlns:a16="http://schemas.microsoft.com/office/drawing/2014/main" id="{304589DC-2769-B366-3C5E-75876D2E8D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1571625"/>
          <a:ext cx="3576506" cy="20383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486255</xdr:colOff>
      <xdr:row>57</xdr:row>
      <xdr:rowOff>57150</xdr:rowOff>
    </xdr:to>
    <xdr:pic>
      <xdr:nvPicPr>
        <xdr:cNvPr id="3" name="Imagem 2">
          <a:extLst>
            <a:ext uri="{FF2B5EF4-FFF2-40B4-BE49-F238E27FC236}">
              <a16:creationId xmlns:a16="http://schemas.microsoft.com/office/drawing/2014/main" id="{275B013F-F845-3CCA-66A5-050C60ACEF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571625"/>
          <a:ext cx="2372205" cy="10058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45088</xdr:colOff>
      <xdr:row>16</xdr:row>
      <xdr:rowOff>28575</xdr:rowOff>
    </xdr:to>
    <xdr:pic>
      <xdr:nvPicPr>
        <xdr:cNvPr id="3" name="Imagem 2">
          <a:extLst>
            <a:ext uri="{FF2B5EF4-FFF2-40B4-BE49-F238E27FC236}">
              <a16:creationId xmlns:a16="http://schemas.microsoft.com/office/drawing/2014/main" id="{BBB7BCA2-3EC1-36EA-3557-CAED3E1CA1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1771650"/>
          <a:ext cx="3588388" cy="1828800"/>
        </a:xfrm>
        <a:prstGeom prst="rect">
          <a:avLst/>
        </a:prstGeom>
      </xdr:spPr>
    </xdr:pic>
    <xdr:clientData/>
  </xdr:twoCellAnchor>
  <xdr:twoCellAnchor editAs="oneCell">
    <xdr:from>
      <xdr:col>1</xdr:col>
      <xdr:colOff>0</xdr:colOff>
      <xdr:row>17</xdr:row>
      <xdr:rowOff>0</xdr:rowOff>
    </xdr:from>
    <xdr:to>
      <xdr:col>8</xdr:col>
      <xdr:colOff>18640</xdr:colOff>
      <xdr:row>28</xdr:row>
      <xdr:rowOff>47625</xdr:rowOff>
    </xdr:to>
    <xdr:pic>
      <xdr:nvPicPr>
        <xdr:cNvPr id="6" name="Imagem 5">
          <a:extLst>
            <a:ext uri="{FF2B5EF4-FFF2-40B4-BE49-F238E27FC236}">
              <a16:creationId xmlns:a16="http://schemas.microsoft.com/office/drawing/2014/main" id="{4DF55A33-089B-F0C0-D759-90B7F97037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9175" y="3771900"/>
          <a:ext cx="3561940" cy="224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14554</xdr:colOff>
      <xdr:row>16</xdr:row>
      <xdr:rowOff>171450</xdr:rowOff>
    </xdr:to>
    <xdr:pic>
      <xdr:nvPicPr>
        <xdr:cNvPr id="3" name="Imagem 2">
          <a:extLst>
            <a:ext uri="{FF2B5EF4-FFF2-40B4-BE49-F238E27FC236}">
              <a16:creationId xmlns:a16="http://schemas.microsoft.com/office/drawing/2014/main" id="{FE3BF431-9A8F-83E4-E6F9-64F682D81E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557854" cy="1971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11650</xdr:colOff>
      <xdr:row>17</xdr:row>
      <xdr:rowOff>104775</xdr:rowOff>
    </xdr:to>
    <xdr:pic>
      <xdr:nvPicPr>
        <xdr:cNvPr id="3" name="Imagem 2">
          <a:extLst>
            <a:ext uri="{FF2B5EF4-FFF2-40B4-BE49-F238E27FC236}">
              <a16:creationId xmlns:a16="http://schemas.microsoft.com/office/drawing/2014/main" id="{F8C4ABE8-27BC-48E2-63EE-A2FB09719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5" y="1771650"/>
          <a:ext cx="3554950" cy="2105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150721</xdr:colOff>
      <xdr:row>17</xdr:row>
      <xdr:rowOff>161925</xdr:rowOff>
    </xdr:to>
    <xdr:pic>
      <xdr:nvPicPr>
        <xdr:cNvPr id="3" name="Imagem 2">
          <a:extLst>
            <a:ext uri="{FF2B5EF4-FFF2-40B4-BE49-F238E27FC236}">
              <a16:creationId xmlns:a16="http://schemas.microsoft.com/office/drawing/2014/main" id="{F845B60F-7B15-8860-A86F-892D31DFD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1771650"/>
          <a:ext cx="3694021"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100063</xdr:colOff>
      <xdr:row>16</xdr:row>
      <xdr:rowOff>171450</xdr:rowOff>
    </xdr:to>
    <xdr:pic>
      <xdr:nvPicPr>
        <xdr:cNvPr id="3" name="Imagem 2">
          <a:extLst>
            <a:ext uri="{FF2B5EF4-FFF2-40B4-BE49-F238E27FC236}">
              <a16:creationId xmlns:a16="http://schemas.microsoft.com/office/drawing/2014/main" id="{DD4C4F13-31E5-BA30-EAA1-EBC4B78B4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1771650"/>
          <a:ext cx="3643363" cy="197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100063</xdr:colOff>
      <xdr:row>16</xdr:row>
      <xdr:rowOff>171450</xdr:rowOff>
    </xdr:to>
    <xdr:pic>
      <xdr:nvPicPr>
        <xdr:cNvPr id="2" name="Imagem 1">
          <a:extLst>
            <a:ext uri="{FF2B5EF4-FFF2-40B4-BE49-F238E27FC236}">
              <a16:creationId xmlns:a16="http://schemas.microsoft.com/office/drawing/2014/main" id="{A839C710-AB9F-4733-AD5B-77D6F6410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771650"/>
          <a:ext cx="3643363" cy="197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15</xdr:row>
      <xdr:rowOff>175647</xdr:rowOff>
    </xdr:to>
    <xdr:pic>
      <xdr:nvPicPr>
        <xdr:cNvPr id="3" name="Imagem 2">
          <a:extLst>
            <a:ext uri="{FF2B5EF4-FFF2-40B4-BE49-F238E27FC236}">
              <a16:creationId xmlns:a16="http://schemas.microsoft.com/office/drawing/2014/main" id="{D632D443-A7B0-2BE2-6A4D-0FB2EEBF9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1981200"/>
          <a:ext cx="3571875" cy="177584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309</xdr:colOff>
      <xdr:row>14</xdr:row>
      <xdr:rowOff>142875</xdr:rowOff>
    </xdr:to>
    <xdr:pic>
      <xdr:nvPicPr>
        <xdr:cNvPr id="3" name="Imagem 2">
          <a:extLst>
            <a:ext uri="{FF2B5EF4-FFF2-40B4-BE49-F238E27FC236}">
              <a16:creationId xmlns:a16="http://schemas.microsoft.com/office/drawing/2014/main" id="{16F11CAB-5332-4311-C89B-AB64A2BBE1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25" y="2181225"/>
          <a:ext cx="3543609" cy="15430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opLeftCell="A10" zoomScaleNormal="100" workbookViewId="0">
      <selection activeCell="G5" sqref="G5:O5"/>
    </sheetView>
  </sheetViews>
  <sheetFormatPr defaultColWidth="10.625"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2" t="s">
        <v>0</v>
      </c>
      <c r="K1" s="17" t="s">
        <v>1</v>
      </c>
    </row>
    <row r="2" spans="2:17" x14ac:dyDescent="0.25">
      <c r="B2" t="s">
        <v>2</v>
      </c>
      <c r="K2" s="34" t="s">
        <v>3</v>
      </c>
      <c r="L2" s="34"/>
      <c r="M2" s="34"/>
      <c r="N2" s="34"/>
      <c r="O2" s="34"/>
    </row>
    <row r="3" spans="2:17" x14ac:dyDescent="0.25">
      <c r="K3" s="34"/>
      <c r="L3" s="34"/>
      <c r="M3" s="34"/>
      <c r="N3" s="34"/>
      <c r="O3" s="34"/>
    </row>
    <row r="5" spans="2:17" s="10" customFormat="1" ht="21.95" customHeight="1" x14ac:dyDescent="0.25">
      <c r="B5" s="15"/>
      <c r="C5" s="33" t="s">
        <v>4</v>
      </c>
      <c r="D5" s="33"/>
      <c r="E5" s="33"/>
      <c r="F5" s="33"/>
      <c r="G5" s="36" t="s">
        <v>107</v>
      </c>
      <c r="H5" s="36"/>
      <c r="I5" s="36"/>
      <c r="J5" s="36"/>
      <c r="K5" s="36"/>
      <c r="L5" s="36"/>
      <c r="M5" s="36"/>
      <c r="N5" s="36"/>
      <c r="O5" s="36"/>
    </row>
    <row r="6" spans="2:17" s="10" customFormat="1" ht="21.95" customHeight="1" x14ac:dyDescent="0.25">
      <c r="B6" s="15"/>
      <c r="C6" s="33" t="s">
        <v>6</v>
      </c>
      <c r="D6" s="33"/>
      <c r="E6" s="33"/>
      <c r="F6" s="33"/>
      <c r="G6" s="36" t="s">
        <v>104</v>
      </c>
      <c r="H6" s="36"/>
      <c r="I6" s="36"/>
      <c r="J6" s="36"/>
      <c r="K6" s="36"/>
      <c r="L6" s="36"/>
      <c r="M6" s="36"/>
      <c r="N6" s="36"/>
      <c r="O6" s="36"/>
    </row>
    <row r="7" spans="2:17" s="10" customFormat="1" ht="21.95" customHeight="1" x14ac:dyDescent="0.25">
      <c r="B7" s="15"/>
      <c r="C7" s="33" t="s">
        <v>7</v>
      </c>
      <c r="D7" s="33"/>
      <c r="E7" s="33"/>
      <c r="F7" s="33"/>
      <c r="G7" s="36" t="s">
        <v>106</v>
      </c>
      <c r="H7" s="36"/>
      <c r="I7" s="36"/>
      <c r="J7" s="36"/>
      <c r="K7" s="36"/>
      <c r="L7" s="36"/>
      <c r="M7" s="36"/>
      <c r="N7" s="36"/>
      <c r="O7" s="36"/>
    </row>
    <row r="8" spans="2:17" s="10" customFormat="1" ht="21.95" customHeight="1" x14ac:dyDescent="0.25">
      <c r="B8" s="15"/>
      <c r="C8" s="33" t="s">
        <v>8</v>
      </c>
      <c r="D8" s="33"/>
      <c r="E8" s="33"/>
      <c r="F8" s="33"/>
      <c r="G8" s="16" t="s">
        <v>105</v>
      </c>
    </row>
    <row r="10" spans="2:17" s="10" customFormat="1" ht="21.95" customHeight="1" x14ac:dyDescent="0.25">
      <c r="B10" s="9" t="s">
        <v>9</v>
      </c>
      <c r="C10" s="9" t="s">
        <v>10</v>
      </c>
      <c r="D10" s="9" t="s">
        <v>11</v>
      </c>
    </row>
    <row r="11" spans="2:17" s="10" customFormat="1" ht="21.95" customHeight="1" x14ac:dyDescent="0.25">
      <c r="B11" s="11"/>
      <c r="C11" s="12" t="s">
        <v>5</v>
      </c>
      <c r="D11" s="12" t="s">
        <v>5</v>
      </c>
      <c r="E11" s="25" t="s">
        <v>12</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13</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14</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15</v>
      </c>
      <c r="G14" s="30"/>
      <c r="H14" s="30"/>
      <c r="I14" s="30"/>
      <c r="J14" s="30"/>
      <c r="K14" s="30"/>
      <c r="L14" s="30"/>
      <c r="M14" s="30"/>
      <c r="N14" s="30"/>
      <c r="O14" s="30"/>
      <c r="P14" s="30"/>
      <c r="Q14" s="30"/>
    </row>
    <row r="15" spans="2:17" s="10" customFormat="1" ht="21.95" customHeight="1" x14ac:dyDescent="0.25">
      <c r="B15" s="11"/>
      <c r="C15" s="12"/>
      <c r="D15" s="12"/>
      <c r="E15" s="25" t="s">
        <v>16</v>
      </c>
      <c r="F15" s="26"/>
      <c r="G15" s="26"/>
      <c r="H15" s="26"/>
      <c r="I15" s="26"/>
      <c r="J15" s="26"/>
      <c r="K15" s="26"/>
      <c r="L15" s="26"/>
      <c r="M15" s="26"/>
      <c r="N15" s="26"/>
      <c r="O15" s="26"/>
      <c r="P15" s="26"/>
      <c r="Q15" s="27"/>
    </row>
    <row r="16" spans="2:17" s="10" customFormat="1" ht="21.95" customHeight="1" x14ac:dyDescent="0.25">
      <c r="B16" s="13" t="str">
        <f>IF('2.1'!$B$3="x","x"," ")</f>
        <v xml:space="preserve"> </v>
      </c>
      <c r="C16" s="13" t="str">
        <f>IF('2.1'!$C$3="x","x"," ")</f>
        <v>x</v>
      </c>
      <c r="D16" s="13" t="str">
        <f>IF('2.1'!$D$3="x", "x", " ")</f>
        <v xml:space="preserve"> </v>
      </c>
      <c r="F16" s="28" t="s">
        <v>17</v>
      </c>
      <c r="G16" s="28"/>
      <c r="H16" s="28"/>
      <c r="I16" s="28"/>
      <c r="J16" s="28"/>
      <c r="K16" s="28"/>
      <c r="L16" s="28"/>
      <c r="M16" s="28"/>
      <c r="N16" s="28"/>
      <c r="O16" s="28"/>
      <c r="P16" s="28"/>
      <c r="Q16" s="28"/>
    </row>
    <row r="17" spans="2:17" s="10" customFormat="1" ht="21.95" customHeight="1" x14ac:dyDescent="0.25">
      <c r="B17" s="13" t="str">
        <f>IF('2.2'!$B$3="x","x"," ")</f>
        <v xml:space="preserve"> </v>
      </c>
      <c r="C17" s="13" t="str">
        <f>IF('2.2'!$C$3="x","x"," ")</f>
        <v>x</v>
      </c>
      <c r="D17" s="13" t="str">
        <f>IF('2.2'!$D$3="x", "x", " ")</f>
        <v xml:space="preserve"> </v>
      </c>
      <c r="F17" s="31" t="s">
        <v>18</v>
      </c>
      <c r="G17" s="31"/>
      <c r="H17" s="31"/>
      <c r="I17" s="31"/>
      <c r="J17" s="31"/>
      <c r="K17" s="31"/>
      <c r="L17" s="31"/>
      <c r="M17" s="31"/>
      <c r="N17" s="31"/>
      <c r="O17" s="31"/>
      <c r="P17" s="31"/>
      <c r="Q17" s="31"/>
    </row>
    <row r="18" spans="2:17" s="10" customFormat="1" ht="21.95" customHeight="1" x14ac:dyDescent="0.25">
      <c r="B18" s="11"/>
      <c r="C18" s="12"/>
      <c r="D18" s="12"/>
      <c r="E18" s="25" t="s">
        <v>19</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20</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21</v>
      </c>
      <c r="G20" s="31"/>
      <c r="H20" s="31"/>
      <c r="I20" s="31"/>
      <c r="J20" s="31"/>
      <c r="K20" s="31"/>
      <c r="L20" s="31"/>
      <c r="M20" s="31"/>
    </row>
    <row r="21" spans="2:17" s="10" customFormat="1" ht="21.95" customHeight="1" x14ac:dyDescent="0.25">
      <c r="B21" s="11"/>
      <c r="C21" s="12"/>
      <c r="D21" s="12"/>
      <c r="E21" s="25" t="s">
        <v>22</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23</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24</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25</v>
      </c>
      <c r="G24" s="30"/>
      <c r="H24" s="30"/>
      <c r="I24" s="30"/>
      <c r="J24" s="30"/>
      <c r="K24" s="30"/>
      <c r="L24" s="30"/>
      <c r="M24" s="30"/>
      <c r="N24" s="30"/>
      <c r="O24" s="30"/>
      <c r="P24" s="30"/>
      <c r="Q24" s="30"/>
    </row>
    <row r="25" spans="2:17" s="10" customFormat="1" ht="21.95" customHeight="1" x14ac:dyDescent="0.25">
      <c r="B25" s="11"/>
      <c r="C25" s="12"/>
      <c r="D25" s="12"/>
      <c r="E25" s="25" t="s">
        <v>26</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27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28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29</v>
      </c>
      <c r="G28" s="30"/>
      <c r="H28" s="30"/>
      <c r="I28" s="30"/>
      <c r="J28" s="30"/>
      <c r="K28" s="30"/>
      <c r="L28" s="30"/>
      <c r="M28" s="30"/>
      <c r="N28" s="30"/>
      <c r="O28" s="30"/>
      <c r="P28" s="30"/>
      <c r="Q28" s="30"/>
    </row>
    <row r="29" spans="2:17" s="10" customFormat="1" ht="21.95" customHeight="1" x14ac:dyDescent="0.25">
      <c r="B29" s="11"/>
      <c r="C29" s="12"/>
      <c r="D29" s="12"/>
      <c r="E29" s="26" t="s">
        <v>30</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31</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32</v>
      </c>
      <c r="G31" s="30"/>
      <c r="H31" s="30"/>
      <c r="I31" s="30"/>
      <c r="J31" s="30"/>
      <c r="K31" s="30"/>
      <c r="L31" s="30"/>
      <c r="M31" s="30"/>
      <c r="N31" s="30"/>
      <c r="O31" s="30"/>
      <c r="P31" s="30"/>
      <c r="Q31" s="30"/>
    </row>
    <row r="32" spans="2:17" s="10" customFormat="1" ht="21.95" customHeight="1" x14ac:dyDescent="0.25">
      <c r="B32" s="11"/>
      <c r="C32" s="12"/>
      <c r="D32" s="12"/>
      <c r="E32" s="26" t="s">
        <v>33</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34</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35</v>
      </c>
      <c r="G34" s="29"/>
      <c r="H34" s="29"/>
      <c r="I34" s="29"/>
      <c r="J34" s="29"/>
      <c r="K34" s="29"/>
      <c r="L34" s="29"/>
      <c r="M34" s="29"/>
      <c r="N34" s="29"/>
      <c r="O34" s="29"/>
      <c r="P34" s="29"/>
      <c r="Q34" s="29"/>
    </row>
    <row r="35" spans="2:17" s="10" customFormat="1" ht="21.95" customHeight="1" x14ac:dyDescent="0.25">
      <c r="B35" s="11"/>
      <c r="C35" s="12"/>
      <c r="D35" s="12"/>
      <c r="E35" s="25" t="s">
        <v>36</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37</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38</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39</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40</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41</v>
      </c>
      <c r="G40" s="30"/>
      <c r="H40" s="30"/>
      <c r="I40" s="30"/>
      <c r="J40" s="30"/>
      <c r="K40" s="30"/>
      <c r="L40" s="30"/>
      <c r="M40" s="30"/>
      <c r="N40" s="30"/>
      <c r="O40" s="30"/>
      <c r="P40" s="30"/>
      <c r="Q40" s="30"/>
    </row>
    <row r="41" spans="2:17" s="10" customFormat="1" ht="21.95" customHeight="1" x14ac:dyDescent="0.25">
      <c r="B41" s="11"/>
      <c r="C41" s="12"/>
      <c r="D41" s="12"/>
      <c r="E41" s="25" t="s">
        <v>42</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x</v>
      </c>
      <c r="D42" s="13" t="str">
        <f>IF('9.1'!$D$3="x", "x", " ")</f>
        <v xml:space="preserve"> </v>
      </c>
      <c r="F42" s="35" t="s">
        <v>43</v>
      </c>
      <c r="G42" s="35"/>
      <c r="H42" s="35"/>
      <c r="I42" s="35"/>
      <c r="J42" s="35"/>
      <c r="K42" s="35"/>
      <c r="L42" s="35"/>
      <c r="M42" s="35"/>
      <c r="N42" s="35"/>
      <c r="O42" s="35"/>
      <c r="P42" s="35"/>
      <c r="Q42" s="35"/>
    </row>
    <row r="43" spans="2:17" s="10" customFormat="1" ht="21.95" customHeight="1" x14ac:dyDescent="0.25">
      <c r="B43" s="11"/>
      <c r="C43" s="12"/>
      <c r="D43" s="12"/>
      <c r="E43" s="25" t="s">
        <v>44</v>
      </c>
      <c r="F43" s="26"/>
      <c r="G43" s="26"/>
      <c r="H43" s="26"/>
      <c r="I43" s="26"/>
      <c r="J43" s="26"/>
      <c r="K43" s="26"/>
      <c r="L43" s="26"/>
      <c r="M43" s="26"/>
      <c r="N43" s="26"/>
      <c r="O43" s="26"/>
      <c r="P43" s="26"/>
      <c r="Q43" s="27"/>
    </row>
    <row r="44" spans="2:17" s="10" customFormat="1" ht="21.95" customHeight="1" x14ac:dyDescent="0.25">
      <c r="B44" s="13" t="str">
        <f>IF('10.1'!$B$3="x","x"," ")</f>
        <v>x</v>
      </c>
      <c r="C44" s="13" t="str">
        <f>IF('10.1'!$C$3="x","x"," ")</f>
        <v xml:space="preserve"> </v>
      </c>
      <c r="D44" s="13" t="str">
        <f>IF('10.1'!$D$3="x", "x", " ")</f>
        <v xml:space="preserve"> </v>
      </c>
      <c r="F44" s="28" t="s">
        <v>45</v>
      </c>
      <c r="G44" s="28"/>
      <c r="H44" s="28"/>
      <c r="I44" s="28"/>
      <c r="J44" s="28"/>
      <c r="K44" s="28"/>
      <c r="L44" s="28"/>
      <c r="M44" s="28"/>
      <c r="N44" s="28"/>
      <c r="O44" s="28"/>
      <c r="P44" s="28"/>
      <c r="Q44" s="28"/>
    </row>
    <row r="48" spans="2:17" ht="33.75" x14ac:dyDescent="0.5">
      <c r="F48" s="2" t="s">
        <v>46</v>
      </c>
    </row>
    <row r="49" spans="6:11" x14ac:dyDescent="0.25">
      <c r="F49" s="32" t="s">
        <v>47</v>
      </c>
      <c r="G49" s="32"/>
      <c r="H49">
        <f>COUNTIF(D12:D44,"x")</f>
        <v>3</v>
      </c>
    </row>
    <row r="50" spans="6:11" x14ac:dyDescent="0.25">
      <c r="F50" s="32" t="s">
        <v>48</v>
      </c>
      <c r="G50" s="32"/>
      <c r="H50">
        <v>24</v>
      </c>
    </row>
    <row r="51" spans="6:11" ht="31.5" x14ac:dyDescent="0.5">
      <c r="H51" s="3">
        <f>COUNTIF($B$12:$B$44,"x")/(H50-COUNTIF($D$12:$D$44,"x"))</f>
        <v>0.8571428571428571</v>
      </c>
    </row>
    <row r="53" spans="6:11" x14ac:dyDescent="0.25">
      <c r="F53" t="s">
        <v>49</v>
      </c>
    </row>
    <row r="55" spans="6:11" x14ac:dyDescent="0.25">
      <c r="G55" s="24" t="s">
        <v>50</v>
      </c>
      <c r="H55" s="24"/>
      <c r="I55" s="24"/>
      <c r="J55" s="24"/>
      <c r="K55" s="24"/>
    </row>
    <row r="56" spans="6:11" x14ac:dyDescent="0.25">
      <c r="G56" s="24"/>
      <c r="H56" s="24"/>
      <c r="I56" s="24"/>
      <c r="J56" s="24"/>
      <c r="K56" s="24"/>
    </row>
    <row r="57" spans="6:11" x14ac:dyDescent="0.25">
      <c r="G57" s="24"/>
      <c r="H57" s="24"/>
      <c r="I57" s="24"/>
      <c r="J57" s="24"/>
      <c r="K57" s="24"/>
    </row>
    <row r="58" spans="6:11" x14ac:dyDescent="0.25">
      <c r="G58" s="24"/>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sheetData>
  <sheetProtection algorithmName="SHA-512" hashValue="ucsD4jo9KNDgo23LsxuH8MV0tHUcRLkjExb99ZGJzFkk7M8daiCgNvFKPzhPEOEkhobDkhb2rH8Fz2XKDWHpFg==" saltValue="FDcBcPCNEMhCcFljzNooNA=="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P25" sqref="P25"/>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24</v>
      </c>
      <c r="G3"/>
      <c r="H3"/>
      <c r="I3"/>
      <c r="J3"/>
      <c r="K3"/>
      <c r="L3"/>
      <c r="M3"/>
      <c r="N3"/>
      <c r="O3"/>
      <c r="P3"/>
      <c r="Q3"/>
      <c r="R3"/>
    </row>
    <row r="4" spans="1:18" ht="63.95"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 ref="A1:C1" location="Summary!A1" display="return to the initial page " xr:uid="{44E9BAAD-F78B-C041-A786-D6656A8B6B95}"/>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N12" sqref="N12"/>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69</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25</v>
      </c>
      <c r="G3"/>
      <c r="H3"/>
      <c r="I3"/>
      <c r="J3"/>
      <c r="K3"/>
      <c r="L3"/>
      <c r="M3"/>
      <c r="N3"/>
      <c r="O3"/>
      <c r="P3"/>
      <c r="Q3"/>
      <c r="R3"/>
    </row>
    <row r="4" spans="1:18" ht="48"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 ref="A1:C1" location="Summary!A1" display=" return to the initial page" xr:uid="{1A71E40A-87C3-8043-ABC0-B32346BB14B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t="s">
        <v>5</v>
      </c>
      <c r="E3"/>
      <c r="F3" s="8" t="s">
        <v>27</v>
      </c>
      <c r="G3"/>
      <c r="H3"/>
      <c r="I3"/>
      <c r="J3"/>
      <c r="K3"/>
      <c r="L3"/>
      <c r="M3"/>
      <c r="N3"/>
      <c r="O3"/>
      <c r="P3"/>
      <c r="Q3"/>
      <c r="R3"/>
    </row>
    <row r="4" spans="1:18" ht="32.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 ref="A1:C1" location="Summary!A1" display="return to the initial page " xr:uid="{D705C6B4-B18A-F945-A3CD-A21CF56E232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3" sqref="P13"/>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 ref="A1:C1" location="Summary!A1" display="return to the initial page " xr:uid="{4B84574F-0029-3248-8072-A32AB3B18FC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25" defaultRowHeight="15.75" x14ac:dyDescent="0.25"/>
  <cols>
    <col min="1" max="1" width="13.125" style="4" customWidth="1"/>
    <col min="2" max="2" width="3.625" style="5" customWidth="1"/>
    <col min="3" max="3" width="3.875" style="5" customWidth="1"/>
    <col min="4"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 ref="A1:C1" location="Summary!A1" display="return to the initial page " xr:uid="{1F3844E7-F635-FA4E-8849-0857F278130C}"/>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I26" sqref="I26"/>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ht="15.95" customHeight="1"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 ref="A1:C1" location="Summary!A1" display="return to the initial page " xr:uid="{D469E641-A57E-EB49-8E7C-C7F2506E3B7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2" sqref="O12"/>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77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78</v>
      </c>
      <c r="G3"/>
      <c r="H3"/>
      <c r="I3"/>
      <c r="J3"/>
      <c r="K3"/>
      <c r="L3"/>
      <c r="M3"/>
      <c r="N3"/>
      <c r="O3"/>
      <c r="P3"/>
      <c r="Q3"/>
      <c r="R3"/>
    </row>
    <row r="4" spans="1:18" ht="32.1" customHeight="1" x14ac:dyDescent="0.25">
      <c r="A4"/>
      <c r="B4" s="1"/>
      <c r="C4" s="1"/>
      <c r="D4" s="1"/>
      <c r="E4"/>
      <c r="F4" s="24" t="s">
        <v>79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 ref="A1:C1" location="Summary!A1" display="return to the initial page " xr:uid="{740A9F54-2D78-5D4F-85B5-6B4DA95297EE}"/>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625" defaultRowHeight="15.75" x14ac:dyDescent="0.25"/>
  <cols>
    <col min="1" max="1" width="13.8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33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34</v>
      </c>
      <c r="G3"/>
      <c r="H3"/>
      <c r="I3"/>
      <c r="J3"/>
      <c r="K3"/>
      <c r="L3"/>
      <c r="M3"/>
      <c r="N3"/>
      <c r="O3"/>
      <c r="P3"/>
      <c r="Q3"/>
      <c r="R3"/>
    </row>
    <row r="4" spans="1:18" ht="32.1" customHeight="1" x14ac:dyDescent="0.25">
      <c r="A4"/>
      <c r="B4" s="1"/>
      <c r="C4" s="1"/>
      <c r="D4" s="1"/>
      <c r="E4"/>
      <c r="F4" s="24" t="s">
        <v>80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 ref="A1:C1" location="Summary!A1" display="return to the initial page " xr:uid="{8B2C4A14-BE23-F24A-9B6C-71F79351651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33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52</v>
      </c>
      <c r="E3"/>
      <c r="F3" s="8" t="s">
        <v>35</v>
      </c>
      <c r="G3"/>
      <c r="H3"/>
      <c r="I3"/>
      <c r="J3"/>
      <c r="K3"/>
      <c r="L3"/>
      <c r="M3"/>
      <c r="N3"/>
      <c r="O3"/>
      <c r="P3"/>
      <c r="Q3"/>
      <c r="R3"/>
    </row>
    <row r="4" spans="1:18" ht="128.1" customHeight="1" x14ac:dyDescent="0.25">
      <c r="A4"/>
      <c r="B4" s="1"/>
      <c r="C4" s="1"/>
      <c r="D4" s="1"/>
      <c r="E4"/>
      <c r="F4" s="24" t="s">
        <v>81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 ref="A1:C1" location="Summary!A1" display="return to the initial page " xr:uid="{B93BB17D-7AEB-BF47-9309-5F909BE6CD1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37</v>
      </c>
      <c r="G3"/>
      <c r="H3"/>
      <c r="I3"/>
      <c r="J3"/>
      <c r="K3"/>
      <c r="L3"/>
      <c r="M3"/>
      <c r="N3"/>
      <c r="O3"/>
      <c r="P3"/>
      <c r="Q3"/>
      <c r="R3"/>
    </row>
    <row r="4" spans="1:18" ht="32.1" customHeight="1" x14ac:dyDescent="0.25">
      <c r="A4"/>
      <c r="B4" s="1"/>
      <c r="C4" s="1"/>
      <c r="D4" s="1"/>
      <c r="E4"/>
      <c r="F4" s="24" t="s">
        <v>83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 ref="A1:C1" location="Summary!A1" display="return to the initial page " xr:uid="{A09E6E90-983A-9648-B8B4-865982F18FC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G29" sqref="G29"/>
    </sheetView>
  </sheetViews>
  <sheetFormatPr defaultColWidth="10.875" defaultRowHeight="15.75" x14ac:dyDescent="0.25"/>
  <cols>
    <col min="1" max="1" width="13.875" style="4" customWidth="1"/>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51</v>
      </c>
      <c r="B1" s="38"/>
      <c r="C1" s="38"/>
      <c r="D1" s="1"/>
      <c r="F1" s="7" t="s">
        <v>12</v>
      </c>
    </row>
    <row r="2" spans="1:14" customFormat="1" x14ac:dyDescent="0.25">
      <c r="B2" s="1" t="s">
        <v>9</v>
      </c>
      <c r="C2" s="1" t="s">
        <v>10</v>
      </c>
      <c r="D2" s="1" t="s">
        <v>11</v>
      </c>
    </row>
    <row r="3" spans="1:14" customFormat="1" ht="18.75" x14ac:dyDescent="0.3">
      <c r="B3" s="6" t="s">
        <v>52</v>
      </c>
      <c r="C3" s="6"/>
      <c r="D3" s="6"/>
      <c r="F3" s="8" t="s">
        <v>53</v>
      </c>
    </row>
    <row r="4" spans="1:14" customFormat="1" ht="48" customHeight="1" x14ac:dyDescent="0.25">
      <c r="B4" s="1"/>
      <c r="C4" s="1"/>
      <c r="D4" s="1"/>
      <c r="F4" s="24" t="s">
        <v>54</v>
      </c>
      <c r="G4" s="24"/>
      <c r="H4" s="24"/>
      <c r="I4" s="24"/>
      <c r="J4" s="24"/>
      <c r="K4" s="24"/>
      <c r="L4" s="24"/>
      <c r="M4" s="24"/>
      <c r="N4" s="24"/>
    </row>
    <row r="5" spans="1:14" customFormat="1" x14ac:dyDescent="0.25">
      <c r="B5" s="1"/>
      <c r="C5" s="1"/>
      <c r="D5" s="1"/>
    </row>
    <row r="6" spans="1:14" customFormat="1" ht="18.75" x14ac:dyDescent="0.3">
      <c r="B6" s="8" t="s">
        <v>55</v>
      </c>
      <c r="C6" s="1"/>
      <c r="D6" s="1"/>
    </row>
    <row r="7" spans="1:14" x14ac:dyDescent="0.25">
      <c r="J7" s="4" t="s">
        <v>56</v>
      </c>
    </row>
    <row r="8" spans="1:14" ht="15.95" customHeight="1" x14ac:dyDescent="0.25">
      <c r="B8" s="20"/>
      <c r="C8" s="20"/>
      <c r="D8" s="20"/>
      <c r="E8" s="20"/>
      <c r="F8" s="20"/>
      <c r="G8" s="20"/>
      <c r="H8" s="20"/>
      <c r="J8" s="37" t="s">
        <v>108</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A1:C1" location="Summary!A1" display="return to the initial page " xr:uid="{F7FEE185-9B43-A041-863C-185C43DA7916}"/>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38</v>
      </c>
      <c r="G3"/>
      <c r="H3"/>
      <c r="I3"/>
      <c r="J3"/>
      <c r="K3"/>
      <c r="L3"/>
      <c r="M3"/>
      <c r="N3"/>
      <c r="O3"/>
      <c r="P3"/>
      <c r="Q3"/>
      <c r="R3"/>
    </row>
    <row r="4" spans="1:18" ht="32.1" customHeight="1" x14ac:dyDescent="0.25">
      <c r="A4"/>
      <c r="B4" s="1"/>
      <c r="C4" s="1"/>
      <c r="D4" s="1"/>
      <c r="E4"/>
      <c r="F4" s="24" t="s">
        <v>85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 ref="A1:C1" location="Summary!A1" display="return to the initial page " xr:uid="{78CEE20A-F59F-AF4D-8251-CE1FCDD7513D}"/>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39</v>
      </c>
      <c r="G3"/>
      <c r="H3"/>
      <c r="I3"/>
      <c r="J3"/>
      <c r="K3"/>
      <c r="L3"/>
      <c r="M3"/>
      <c r="N3"/>
      <c r="O3"/>
      <c r="P3"/>
      <c r="Q3"/>
      <c r="R3"/>
    </row>
    <row r="4" spans="1:18" ht="32.1" customHeight="1" x14ac:dyDescent="0.25">
      <c r="A4"/>
      <c r="B4" s="1"/>
      <c r="C4" s="1"/>
      <c r="D4" s="1"/>
      <c r="E4"/>
      <c r="F4" s="24" t="s">
        <v>86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 ref="A1:C1" location="Summary!A1" display="return to the initial page " xr:uid="{5FD374CB-6234-A242-80AF-64BAE4099E42}"/>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40</v>
      </c>
      <c r="G3"/>
      <c r="H3"/>
      <c r="I3"/>
      <c r="J3"/>
      <c r="K3"/>
      <c r="L3"/>
      <c r="M3"/>
      <c r="N3"/>
      <c r="O3"/>
      <c r="P3"/>
      <c r="Q3"/>
      <c r="R3"/>
    </row>
    <row r="4" spans="1:18" ht="32.1" customHeight="1" x14ac:dyDescent="0.25">
      <c r="A4"/>
      <c r="B4" s="1"/>
      <c r="C4" s="1"/>
      <c r="D4" s="1"/>
      <c r="E4"/>
      <c r="F4" s="24" t="s">
        <v>87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 ref="A1:C1" location="Summary!A1" display="return to the initial page " xr:uid="{F9DA1C1F-E6E0-6B44-B656-A7C8EB524085}"/>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I25" sqref="I25"/>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41</v>
      </c>
      <c r="G3"/>
      <c r="H3"/>
      <c r="I3"/>
      <c r="J3"/>
      <c r="K3"/>
      <c r="L3"/>
      <c r="M3"/>
      <c r="N3"/>
      <c r="O3"/>
      <c r="P3"/>
      <c r="Q3"/>
      <c r="R3"/>
    </row>
    <row r="4" spans="1:18" ht="48" customHeight="1" x14ac:dyDescent="0.25">
      <c r="A4"/>
      <c r="B4" s="1"/>
      <c r="C4" s="1"/>
      <c r="D4" s="1"/>
      <c r="E4"/>
      <c r="F4" s="24" t="s">
        <v>88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 ref="A1:C1" location="Summary!A1" display="return to the initial page " xr:uid="{30E586B7-A64D-A44A-ACC6-5270F028AA1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89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52</v>
      </c>
      <c r="D3" s="6"/>
      <c r="E3"/>
      <c r="F3" s="8" t="s">
        <v>43</v>
      </c>
      <c r="G3"/>
      <c r="H3"/>
      <c r="I3"/>
      <c r="J3"/>
      <c r="K3"/>
      <c r="L3"/>
      <c r="M3"/>
      <c r="N3"/>
      <c r="O3"/>
      <c r="P3"/>
      <c r="Q3"/>
      <c r="R3"/>
    </row>
    <row r="4" spans="1:18" x14ac:dyDescent="0.25">
      <c r="A4"/>
      <c r="B4" s="1"/>
      <c r="C4" s="1"/>
      <c r="D4" s="1"/>
      <c r="E4"/>
      <c r="F4" s="24" t="s">
        <v>90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8"/>
      <c r="C8" s="18"/>
      <c r="D8" s="18"/>
      <c r="E8" s="18"/>
      <c r="F8" s="18"/>
      <c r="G8" s="18"/>
      <c r="H8" s="18"/>
      <c r="J8" s="37" t="s">
        <v>103</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 ref="A1:C1" location="Summary!A1" display="return to the initial page " xr:uid="{23B7C295-DCBC-E14D-A579-74F53FB55E61}"/>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activeCell="B4" sqref="B4"/>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91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45</v>
      </c>
      <c r="G3"/>
      <c r="H3"/>
      <c r="I3"/>
      <c r="J3"/>
      <c r="K3"/>
      <c r="L3"/>
      <c r="M3"/>
      <c r="N3"/>
      <c r="O3"/>
      <c r="P3"/>
      <c r="Q3"/>
      <c r="R3"/>
    </row>
    <row r="4" spans="1:18" ht="32.1" customHeight="1" x14ac:dyDescent="0.25">
      <c r="A4"/>
      <c r="B4" s="1"/>
      <c r="C4" s="1"/>
      <c r="D4" s="1"/>
      <c r="E4"/>
      <c r="F4" s="24" t="s">
        <v>92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A8"/>
      <c r="B8" s="18"/>
      <c r="C8" s="18"/>
      <c r="D8" s="18"/>
      <c r="E8" s="18"/>
      <c r="F8" s="18"/>
      <c r="G8" s="18"/>
      <c r="H8" s="18"/>
      <c r="J8" s="37" t="s">
        <v>118</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 ref="A1:C1" location="Summary!A1" display="return to the initial page " xr:uid="{73FE7ADC-4AC8-DD4F-80FB-63A8BFC603C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F32" sqref="F32"/>
    </sheetView>
  </sheetViews>
  <sheetFormatPr defaultColWidth="10.625" defaultRowHeight="15.75" x14ac:dyDescent="0.25"/>
  <cols>
    <col min="1" max="1" width="13.375" style="4" customWidth="1"/>
    <col min="2" max="4" width="3.625" style="5" customWidth="1"/>
    <col min="5" max="5" width="3" style="4" customWidth="1"/>
    <col min="6" max="13" width="10.875" style="4"/>
    <col min="14" max="14" width="5.625" style="4" customWidth="1"/>
    <col min="15" max="15" width="10.875" style="4"/>
  </cols>
  <sheetData>
    <row r="1" spans="1:15" ht="23.25" x14ac:dyDescent="0.35">
      <c r="A1" s="38" t="s">
        <v>51</v>
      </c>
      <c r="B1" s="38"/>
      <c r="C1" s="38"/>
      <c r="D1" s="1"/>
      <c r="E1"/>
      <c r="F1" s="7" t="s">
        <v>12</v>
      </c>
      <c r="G1"/>
      <c r="H1"/>
      <c r="I1"/>
      <c r="J1"/>
      <c r="K1"/>
      <c r="L1"/>
      <c r="M1"/>
      <c r="N1"/>
      <c r="O1"/>
    </row>
    <row r="2" spans="1:15" x14ac:dyDescent="0.25">
      <c r="A2"/>
      <c r="B2" s="1" t="s">
        <v>9</v>
      </c>
      <c r="C2" s="1" t="s">
        <v>10</v>
      </c>
      <c r="D2" s="1" t="s">
        <v>11</v>
      </c>
      <c r="E2"/>
      <c r="F2"/>
      <c r="G2"/>
      <c r="H2"/>
      <c r="I2"/>
      <c r="J2"/>
      <c r="K2"/>
      <c r="L2"/>
      <c r="M2"/>
      <c r="N2"/>
      <c r="O2"/>
    </row>
    <row r="3" spans="1:15" ht="18.75" x14ac:dyDescent="0.3">
      <c r="A3"/>
      <c r="B3" s="6" t="s">
        <v>52</v>
      </c>
      <c r="C3" s="6" t="s">
        <v>5</v>
      </c>
      <c r="D3" s="6" t="s">
        <v>5</v>
      </c>
      <c r="E3"/>
      <c r="F3" s="8" t="s">
        <v>57</v>
      </c>
      <c r="G3"/>
      <c r="H3"/>
      <c r="I3"/>
      <c r="J3"/>
      <c r="K3"/>
      <c r="L3"/>
      <c r="M3"/>
      <c r="N3"/>
      <c r="O3"/>
    </row>
    <row r="4" spans="1:15" ht="15.95" customHeight="1" x14ac:dyDescent="0.25">
      <c r="A4"/>
      <c r="B4" s="1"/>
      <c r="C4" s="1"/>
      <c r="D4" s="1"/>
      <c r="E4"/>
      <c r="F4" s="24" t="s">
        <v>58</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55</v>
      </c>
      <c r="C6" s="1"/>
      <c r="D6" s="1"/>
      <c r="E6"/>
      <c r="F6"/>
      <c r="G6"/>
      <c r="H6"/>
      <c r="I6"/>
      <c r="J6"/>
      <c r="K6"/>
      <c r="L6"/>
      <c r="M6"/>
      <c r="N6"/>
      <c r="O6"/>
    </row>
    <row r="7" spans="1:15" x14ac:dyDescent="0.25">
      <c r="J7" s="4" t="s">
        <v>56</v>
      </c>
    </row>
    <row r="8" spans="1:15" x14ac:dyDescent="0.25">
      <c r="B8" s="20"/>
      <c r="C8" s="20"/>
      <c r="D8" s="20"/>
      <c r="E8" s="20"/>
      <c r="F8" s="20"/>
      <c r="G8" s="20"/>
      <c r="H8" s="20"/>
      <c r="J8" s="39" t="s">
        <v>109</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5</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 ref="A1:C1" location="Summary!A1" display="return to the initial page " xr:uid="{58613E8B-D128-684F-9685-42F8C784693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P14" sqref="P14"/>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6" width="10.875" style="4"/>
  </cols>
  <sheetData>
    <row r="1" spans="1:16" ht="23.25" x14ac:dyDescent="0.35">
      <c r="A1" s="38" t="s">
        <v>51</v>
      </c>
      <c r="B1" s="38"/>
      <c r="C1" s="38"/>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52</v>
      </c>
      <c r="C3" s="6" t="s">
        <v>5</v>
      </c>
      <c r="D3" s="6" t="s">
        <v>5</v>
      </c>
      <c r="E3"/>
      <c r="F3" s="8" t="s">
        <v>15</v>
      </c>
      <c r="G3"/>
      <c r="H3"/>
      <c r="I3"/>
      <c r="J3"/>
      <c r="K3"/>
      <c r="L3"/>
      <c r="M3"/>
      <c r="N3"/>
      <c r="O3"/>
      <c r="P3"/>
    </row>
    <row r="4" spans="1:16" ht="32.1" customHeight="1" x14ac:dyDescent="0.25">
      <c r="A4"/>
      <c r="B4" s="1"/>
      <c r="C4" s="1"/>
      <c r="D4" s="1"/>
      <c r="E4"/>
      <c r="F4" s="24" t="s">
        <v>59</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55</v>
      </c>
      <c r="C6" s="1"/>
      <c r="D6" s="1"/>
      <c r="E6"/>
      <c r="F6"/>
      <c r="G6"/>
      <c r="H6"/>
      <c r="I6"/>
      <c r="J6"/>
      <c r="K6"/>
      <c r="L6"/>
      <c r="M6"/>
      <c r="N6"/>
      <c r="O6"/>
      <c r="P6"/>
    </row>
    <row r="7" spans="1:16" x14ac:dyDescent="0.25">
      <c r="J7" s="4" t="s">
        <v>56</v>
      </c>
    </row>
    <row r="8" spans="1:16" x14ac:dyDescent="0.25">
      <c r="B8" s="19"/>
      <c r="C8" s="19"/>
      <c r="D8" s="19"/>
      <c r="E8" s="19"/>
      <c r="F8" s="19"/>
      <c r="G8" s="19"/>
      <c r="H8" s="19"/>
      <c r="J8" s="39" t="s">
        <v>110</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 ref="A1:C1" location="Summary!A1" display="return to the initial page " xr:uid="{8E0B861D-C0E2-354F-B61B-738F6A440AB2}"/>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25" defaultRowHeight="15.75" x14ac:dyDescent="0.25"/>
  <cols>
    <col min="1" max="1" width="13.875" style="4" customWidth="1"/>
    <col min="2" max="4" width="3.625" style="5" customWidth="1"/>
    <col min="5" max="5" width="3" style="4" customWidth="1"/>
    <col min="6" max="13" width="10.875" style="4"/>
    <col min="14" max="14" width="5.625" style="4" customWidth="1"/>
    <col min="15" max="17" width="10.875" style="4"/>
  </cols>
  <sheetData>
    <row r="1" spans="1:17" ht="23.25" x14ac:dyDescent="0.35">
      <c r="A1" s="38" t="s">
        <v>51</v>
      </c>
      <c r="B1" s="38"/>
      <c r="C1" s="38"/>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c r="C3" s="6" t="s">
        <v>52</v>
      </c>
      <c r="D3" s="6"/>
      <c r="E3"/>
      <c r="F3" s="8" t="s">
        <v>60</v>
      </c>
      <c r="G3"/>
      <c r="H3"/>
      <c r="I3"/>
      <c r="J3"/>
      <c r="K3"/>
      <c r="L3"/>
      <c r="M3"/>
      <c r="N3"/>
      <c r="O3"/>
      <c r="P3"/>
      <c r="Q3"/>
    </row>
    <row r="4" spans="1:17" ht="32.1" customHeight="1" x14ac:dyDescent="0.25">
      <c r="A4"/>
      <c r="B4" s="1"/>
      <c r="C4" s="1"/>
      <c r="D4" s="1"/>
      <c r="E4"/>
      <c r="F4" s="24" t="s">
        <v>61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55</v>
      </c>
      <c r="C6" s="1"/>
      <c r="D6" s="1"/>
      <c r="E6"/>
      <c r="F6"/>
      <c r="G6"/>
      <c r="H6"/>
      <c r="I6"/>
      <c r="J6"/>
      <c r="K6"/>
      <c r="L6"/>
      <c r="M6"/>
      <c r="N6"/>
      <c r="O6"/>
      <c r="P6"/>
      <c r="Q6"/>
    </row>
    <row r="7" spans="1:17" x14ac:dyDescent="0.25">
      <c r="J7" s="4" t="s">
        <v>56</v>
      </c>
    </row>
    <row r="8" spans="1:17" x14ac:dyDescent="0.25">
      <c r="B8" s="19"/>
      <c r="C8" s="19"/>
      <c r="D8" s="19"/>
      <c r="E8" s="19"/>
      <c r="F8" s="19"/>
      <c r="G8" s="19"/>
      <c r="H8" s="19"/>
      <c r="J8" s="39" t="s">
        <v>111</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 ref="A1:C1" location="Summary!A1" display="return to the initial page " xr:uid="{7BA0D458-34F0-CC49-A0A2-F768FCD8FC5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0.625" defaultRowHeight="15.75" x14ac:dyDescent="0.25"/>
  <cols>
    <col min="1" max="1" width="13.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52</v>
      </c>
      <c r="D3" s="6"/>
      <c r="E3"/>
      <c r="F3" s="8" t="s">
        <v>18</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 ref="A1:C1" location="Summary!A1" display="return to the initial page " xr:uid="{99FB5058-418E-1341-85B0-C713E0AFF6D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F27" sqref="F27"/>
    </sheetView>
  </sheetViews>
  <sheetFormatPr defaultColWidth="10.625" defaultRowHeight="15.75" x14ac:dyDescent="0.25"/>
  <cols>
    <col min="1" max="1" width="13.6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63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t="s">
        <v>5</v>
      </c>
      <c r="E3"/>
      <c r="F3" s="8" t="s">
        <v>20</v>
      </c>
      <c r="G3"/>
      <c r="H3"/>
      <c r="I3"/>
      <c r="J3"/>
      <c r="K3"/>
      <c r="L3"/>
      <c r="M3"/>
      <c r="N3"/>
      <c r="O3"/>
      <c r="P3"/>
      <c r="Q3"/>
      <c r="R3"/>
    </row>
    <row r="4" spans="1:18" ht="32.1"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 ref="A1:C1" location="Summary!A1" display="return to the initial page " xr:uid="{FF74F879-D3EA-1443-BF3F-735A1C49ABF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defaultColWidth="10.625" defaultRowHeight="15.75" x14ac:dyDescent="0.25"/>
  <cols>
    <col min="1" max="1" width="13.125" style="4" customWidth="1"/>
    <col min="2" max="4" width="3.625" style="5" customWidth="1"/>
    <col min="5" max="5" width="3" style="4" customWidth="1"/>
    <col min="6" max="12" width="10.875" style="4"/>
    <col min="13" max="13" width="14" style="4" customWidth="1"/>
    <col min="14" max="14" width="5.625" style="4" customWidth="1"/>
    <col min="15" max="18" width="10.875" style="4"/>
  </cols>
  <sheetData>
    <row r="1" spans="1:18" ht="23.25" x14ac:dyDescent="0.35">
      <c r="A1" s="38" t="s">
        <v>51</v>
      </c>
      <c r="B1" s="38"/>
      <c r="C1" s="38"/>
      <c r="D1" s="1"/>
      <c r="E1"/>
      <c r="F1" s="7" t="s">
        <v>63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t="s">
        <v>5</v>
      </c>
      <c r="E3"/>
      <c r="F3" s="8" t="s">
        <v>65</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40" t="s">
        <v>95</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 ref="A1:C1" location="Summary!A1" display="return to the initial page " xr:uid="{2B0037C7-3C22-F149-8868-F0C933E65C7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9" sqref="O9"/>
    </sheetView>
  </sheetViews>
  <sheetFormatPr defaultColWidth="10.625" defaultRowHeight="15.75" x14ac:dyDescent="0.25"/>
  <cols>
    <col min="1" max="1" width="13.125" style="4" customWidth="1"/>
    <col min="2" max="4" width="3.625" style="5" customWidth="1"/>
    <col min="5" max="5" width="3" style="4" customWidth="1"/>
    <col min="6" max="13" width="10.875" style="4"/>
    <col min="14" max="14" width="5.625" style="4" customWidth="1"/>
    <col min="15" max="18" width="10.875" style="4"/>
  </cols>
  <sheetData>
    <row r="1" spans="1:18" ht="23.25" x14ac:dyDescent="0.35">
      <c r="A1" s="38" t="s">
        <v>51</v>
      </c>
      <c r="B1" s="38"/>
      <c r="C1" s="38"/>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52</v>
      </c>
      <c r="C3" s="6" t="s">
        <v>5</v>
      </c>
      <c r="D3" s="6"/>
      <c r="E3"/>
      <c r="F3" s="8" t="s">
        <v>23</v>
      </c>
      <c r="G3"/>
      <c r="H3"/>
      <c r="I3"/>
      <c r="J3"/>
      <c r="K3"/>
      <c r="L3"/>
      <c r="M3"/>
      <c r="N3"/>
      <c r="O3"/>
      <c r="P3"/>
      <c r="Q3"/>
      <c r="R3"/>
    </row>
    <row r="4" spans="1:18" ht="48"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55</v>
      </c>
      <c r="C6" s="1"/>
      <c r="D6" s="1"/>
      <c r="E6"/>
      <c r="F6"/>
      <c r="G6"/>
      <c r="H6"/>
      <c r="I6"/>
      <c r="J6"/>
      <c r="K6"/>
      <c r="L6"/>
      <c r="M6"/>
      <c r="N6"/>
      <c r="O6"/>
      <c r="P6"/>
      <c r="Q6"/>
      <c r="R6"/>
    </row>
    <row r="7" spans="1:18" x14ac:dyDescent="0.25">
      <c r="J7" s="4" t="s">
        <v>56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 ref="A1:C1" location="Summary!A1" display="return to the initial page " xr:uid="{886AEBFC-BA03-064C-BEC0-EB54B749C05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Summary</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Sénia Ricardo</cp:lastModifiedBy>
  <cp:revision/>
  <dcterms:created xsi:type="dcterms:W3CDTF">2019-09-06T11:16:57Z</dcterms:created>
  <dcterms:modified xsi:type="dcterms:W3CDTF">2024-05-29T17:52:11Z</dcterms:modified>
  <cp:category/>
  <cp:contentStatus/>
</cp:coreProperties>
</file>